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0. FRP\ФРП\Стандарты\ВОСТОК-2_ рабочая\"/>
    </mc:Choice>
  </mc:AlternateContent>
  <xr:revisionPtr revIDLastSave="0" documentId="13_ncr:1_{735473B4-56D0-42B6-9634-AC5FBD112CF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отчет" sheetId="2" r:id="rId1"/>
    <sheet name="Лист1" sheetId="1" r:id="rId2"/>
  </sheets>
  <externalReferences>
    <externalReference r:id="rId3"/>
    <externalReference r:id="rId4"/>
    <externalReference r:id="rId5"/>
  </externalReferences>
  <definedNames>
    <definedName name="Z_FFE0F0C0_1FAE_11D5_B079_006097A7FDE2_.wvu.Cols" localSheetId="0">отчет!$E:$H</definedName>
    <definedName name="Z_FFE0F0C0_1FAE_11D5_B079_006097A7FDE2_.wvu.PrintArea" localSheetId="0">отчет!$A$1:$X$74</definedName>
    <definedName name="Актив">#REF!</definedName>
    <definedName name="аннуитет">[1]Резюме!$K$40</definedName>
    <definedName name="валюта">'[2]риск-формуляр свыше 2860'!$BD$10:$BD$11</definedName>
    <definedName name="валюта_кредита">'[3]Plan platej'!$A$89:$A$98</definedName>
    <definedName name="Да_нет">#REF!</definedName>
    <definedName name="ед_измер">[3]Formular!$X$5:$X$8</definedName>
    <definedName name="_xlnm.Print_Area" localSheetId="0">отчет!$A$1:$X$71</definedName>
    <definedName name="ставка">[1]Резюме!$K$39</definedName>
    <definedName name="Статус">'[3]Garantiy инвест'!$A$101:$A$103</definedName>
    <definedName name="сумма_кредита">[1]Резюме!$K$37</definedName>
    <definedName name="форма_погашения">[3]Resume_RUR!#REF!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2" l="1"/>
  <c r="I35" i="2" s="1"/>
  <c r="I34" i="2"/>
  <c r="I40" i="2"/>
  <c r="I55" i="2"/>
  <c r="I61" i="2"/>
  <c r="I67" i="2" s="1"/>
  <c r="I66" i="2"/>
  <c r="J20" i="2"/>
  <c r="J34" i="2"/>
  <c r="J35" i="2"/>
  <c r="J40" i="2"/>
  <c r="J55" i="2"/>
  <c r="J61" i="2"/>
  <c r="J67" i="2" s="1"/>
  <c r="J66" i="2"/>
  <c r="K20" i="2"/>
  <c r="K34" i="2"/>
  <c r="K35" i="2"/>
  <c r="K69" i="2" s="1"/>
  <c r="K40" i="2"/>
  <c r="K55" i="2"/>
  <c r="K61" i="2"/>
  <c r="K66" i="2"/>
  <c r="K67" i="2"/>
  <c r="L20" i="2"/>
  <c r="L35" i="2" s="1"/>
  <c r="L69" i="2" s="1"/>
  <c r="L34" i="2"/>
  <c r="L40" i="2"/>
  <c r="L55" i="2"/>
  <c r="L61" i="2"/>
  <c r="L66" i="2"/>
  <c r="L67" i="2"/>
  <c r="M20" i="2"/>
  <c r="M35" i="2" s="1"/>
  <c r="M34" i="2"/>
  <c r="M40" i="2"/>
  <c r="M55" i="2"/>
  <c r="M61" i="2"/>
  <c r="M67" i="2" s="1"/>
  <c r="M66" i="2"/>
  <c r="N20" i="2"/>
  <c r="N35" i="2" s="1"/>
  <c r="N69" i="2" s="1"/>
  <c r="N34" i="2"/>
  <c r="N40" i="2"/>
  <c r="N55" i="2"/>
  <c r="N61" i="2"/>
  <c r="N66" i="2"/>
  <c r="N67" i="2"/>
  <c r="O20" i="2"/>
  <c r="O35" i="2" s="1"/>
  <c r="O34" i="2"/>
  <c r="O40" i="2"/>
  <c r="O55" i="2"/>
  <c r="O61" i="2"/>
  <c r="O67" i="2" s="1"/>
  <c r="O66" i="2"/>
  <c r="P20" i="2"/>
  <c r="P34" i="2"/>
  <c r="P35" i="2"/>
  <c r="P40" i="2"/>
  <c r="P55" i="2"/>
  <c r="P61" i="2"/>
  <c r="P67" i="2" s="1"/>
  <c r="P66" i="2"/>
  <c r="Q20" i="2"/>
  <c r="Q34" i="2"/>
  <c r="Q35" i="2"/>
  <c r="Q69" i="2" s="1"/>
  <c r="Q40" i="2"/>
  <c r="Q55" i="2"/>
  <c r="Q61" i="2"/>
  <c r="Q66" i="2"/>
  <c r="Q67" i="2"/>
  <c r="R20" i="2"/>
  <c r="R35" i="2" s="1"/>
  <c r="R69" i="2" s="1"/>
  <c r="R34" i="2"/>
  <c r="R40" i="2"/>
  <c r="R55" i="2"/>
  <c r="R61" i="2"/>
  <c r="R66" i="2"/>
  <c r="R67" i="2"/>
  <c r="S20" i="2"/>
  <c r="S35" i="2" s="1"/>
  <c r="S34" i="2"/>
  <c r="S40" i="2"/>
  <c r="S55" i="2"/>
  <c r="S61" i="2"/>
  <c r="S67" i="2" s="1"/>
  <c r="S66" i="2"/>
  <c r="T20" i="2"/>
  <c r="T34" i="2"/>
  <c r="T35" i="2"/>
  <c r="T40" i="2"/>
  <c r="T55" i="2"/>
  <c r="T61" i="2"/>
  <c r="T67" i="2" s="1"/>
  <c r="T66" i="2"/>
  <c r="U20" i="2"/>
  <c r="U34" i="2"/>
  <c r="U35" i="2"/>
  <c r="U69" i="2" s="1"/>
  <c r="U40" i="2"/>
  <c r="U55" i="2"/>
  <c r="U61" i="2"/>
  <c r="U66" i="2"/>
  <c r="U67" i="2"/>
  <c r="V20" i="2"/>
  <c r="V35" i="2" s="1"/>
  <c r="V69" i="2" s="1"/>
  <c r="V34" i="2"/>
  <c r="V40" i="2"/>
  <c r="V55" i="2"/>
  <c r="V61" i="2"/>
  <c r="V66" i="2"/>
  <c r="V67" i="2"/>
  <c r="W20" i="2"/>
  <c r="W35" i="2" s="1"/>
  <c r="W34" i="2"/>
  <c r="W40" i="2"/>
  <c r="W55" i="2"/>
  <c r="W61" i="2"/>
  <c r="W67" i="2" s="1"/>
  <c r="W66" i="2"/>
  <c r="X20" i="2"/>
  <c r="X34" i="2"/>
  <c r="X35" i="2"/>
  <c r="X69" i="2" s="1"/>
  <c r="X40" i="2"/>
  <c r="X55" i="2"/>
  <c r="X61" i="2"/>
  <c r="X67" i="2" s="1"/>
  <c r="X66" i="2"/>
  <c r="Y20" i="2"/>
  <c r="Y34" i="2"/>
  <c r="Y35" i="2"/>
  <c r="Y69" i="2" s="1"/>
  <c r="Y40" i="2"/>
  <c r="Y55" i="2"/>
  <c r="Y61" i="2"/>
  <c r="Y66" i="2"/>
  <c r="Y67" i="2"/>
  <c r="Z20" i="2"/>
  <c r="Z35" i="2" s="1"/>
  <c r="Z69" i="2" s="1"/>
  <c r="Z34" i="2"/>
  <c r="Z40" i="2"/>
  <c r="Z55" i="2"/>
  <c r="Z61" i="2"/>
  <c r="Z66" i="2"/>
  <c r="Z67" i="2"/>
  <c r="AA20" i="2"/>
  <c r="AA35" i="2" s="1"/>
  <c r="AA34" i="2"/>
  <c r="AA40" i="2"/>
  <c r="AA55" i="2"/>
  <c r="AA61" i="2"/>
  <c r="AA67" i="2" s="1"/>
  <c r="AA66" i="2"/>
  <c r="AB20" i="2"/>
  <c r="AB34" i="2"/>
  <c r="AB35" i="2"/>
  <c r="AB69" i="2" s="1"/>
  <c r="AB40" i="2"/>
  <c r="AB55" i="2"/>
  <c r="AB61" i="2"/>
  <c r="AB67" i="2" s="1"/>
  <c r="AB66" i="2"/>
  <c r="AC20" i="2"/>
  <c r="AC34" i="2"/>
  <c r="AC35" i="2"/>
  <c r="AC69" i="2" s="1"/>
  <c r="AC40" i="2"/>
  <c r="AC55" i="2"/>
  <c r="AC61" i="2"/>
  <c r="AC66" i="2"/>
  <c r="AC67" i="2"/>
  <c r="AD20" i="2"/>
  <c r="AD35" i="2" s="1"/>
  <c r="AD69" i="2" s="1"/>
  <c r="AD34" i="2"/>
  <c r="AD40" i="2"/>
  <c r="AD55" i="2"/>
  <c r="AD61" i="2"/>
  <c r="AD66" i="2"/>
  <c r="AD67" i="2"/>
  <c r="AE20" i="2"/>
  <c r="AE35" i="2" s="1"/>
  <c r="AE34" i="2"/>
  <c r="AE40" i="2"/>
  <c r="AE55" i="2"/>
  <c r="AE61" i="2"/>
  <c r="AE67" i="2" s="1"/>
  <c r="AE66" i="2"/>
  <c r="AF20" i="2"/>
  <c r="AF34" i="2"/>
  <c r="AF35" i="2"/>
  <c r="AF69" i="2" s="1"/>
  <c r="AF40" i="2"/>
  <c r="AF55" i="2"/>
  <c r="AF61" i="2"/>
  <c r="AF67" i="2" s="1"/>
  <c r="AF66" i="2"/>
  <c r="AG20" i="2"/>
  <c r="AG34" i="2"/>
  <c r="AG35" i="2"/>
  <c r="AG69" i="2" s="1"/>
  <c r="AG40" i="2"/>
  <c r="AG55" i="2"/>
  <c r="AG61" i="2"/>
  <c r="AG66" i="2"/>
  <c r="AG67" i="2"/>
  <c r="AH20" i="2"/>
  <c r="AH35" i="2" s="1"/>
  <c r="AH69" i="2" s="1"/>
  <c r="AH34" i="2"/>
  <c r="AH40" i="2"/>
  <c r="AH55" i="2"/>
  <c r="AH61" i="2"/>
  <c r="AH66" i="2"/>
  <c r="AH67" i="2"/>
  <c r="AI20" i="2"/>
  <c r="AI35" i="2" s="1"/>
  <c r="AI34" i="2"/>
  <c r="AI40" i="2"/>
  <c r="AI55" i="2"/>
  <c r="AI61" i="2"/>
  <c r="AI67" i="2" s="1"/>
  <c r="AI66" i="2"/>
  <c r="AJ20" i="2"/>
  <c r="AJ34" i="2"/>
  <c r="AJ35" i="2"/>
  <c r="AJ69" i="2" s="1"/>
  <c r="AJ40" i="2"/>
  <c r="AJ55" i="2"/>
  <c r="AJ61" i="2"/>
  <c r="AJ67" i="2" s="1"/>
  <c r="AJ66" i="2"/>
  <c r="AK20" i="2"/>
  <c r="AK34" i="2"/>
  <c r="AK35" i="2"/>
  <c r="AK69" i="2" s="1"/>
  <c r="AK40" i="2"/>
  <c r="AK55" i="2"/>
  <c r="AK61" i="2"/>
  <c r="AK66" i="2"/>
  <c r="AK67" i="2"/>
  <c r="AL20" i="2"/>
  <c r="AL35" i="2" s="1"/>
  <c r="AL69" i="2" s="1"/>
  <c r="AL34" i="2"/>
  <c r="AL40" i="2"/>
  <c r="AL55" i="2"/>
  <c r="AL61" i="2"/>
  <c r="AL66" i="2"/>
  <c r="AL67" i="2"/>
  <c r="AM20" i="2"/>
  <c r="AM35" i="2" s="1"/>
  <c r="AM34" i="2"/>
  <c r="AM40" i="2"/>
  <c r="AM55" i="2"/>
  <c r="AM61" i="2"/>
  <c r="AM67" i="2" s="1"/>
  <c r="AM66" i="2"/>
  <c r="AN20" i="2"/>
  <c r="AN34" i="2"/>
  <c r="AN35" i="2"/>
  <c r="AN69" i="2" s="1"/>
  <c r="AN40" i="2"/>
  <c r="AN55" i="2"/>
  <c r="AN61" i="2"/>
  <c r="AN67" i="2" s="1"/>
  <c r="AN66" i="2"/>
  <c r="H6" i="2"/>
  <c r="G6" i="2" s="1"/>
  <c r="F6" i="2" s="1"/>
  <c r="E6" i="2" s="1"/>
  <c r="D6" i="2" s="1"/>
  <c r="C6" i="2" s="1"/>
  <c r="C20" i="2"/>
  <c r="D20" i="2"/>
  <c r="D35" i="2" s="1"/>
  <c r="E20" i="2"/>
  <c r="E35" i="2" s="1"/>
  <c r="F20" i="2"/>
  <c r="F34" i="2"/>
  <c r="F35" i="2"/>
  <c r="G20" i="2"/>
  <c r="H20" i="2"/>
  <c r="C34" i="2"/>
  <c r="D34" i="2"/>
  <c r="E34" i="2"/>
  <c r="G34" i="2"/>
  <c r="H34" i="2"/>
  <c r="C40" i="2"/>
  <c r="D40" i="2"/>
  <c r="E40" i="2"/>
  <c r="F40" i="2"/>
  <c r="G40" i="2"/>
  <c r="H40" i="2"/>
  <c r="C55" i="2"/>
  <c r="D55" i="2"/>
  <c r="E55" i="2"/>
  <c r="F55" i="2"/>
  <c r="F69" i="2" s="1"/>
  <c r="G55" i="2"/>
  <c r="H55" i="2"/>
  <c r="C61" i="2"/>
  <c r="C67" i="2" s="1"/>
  <c r="C69" i="2" s="1"/>
  <c r="C71" i="2" s="1"/>
  <c r="D8" i="2" s="1"/>
  <c r="D61" i="2"/>
  <c r="D67" i="2" s="1"/>
  <c r="D66" i="2"/>
  <c r="E61" i="2"/>
  <c r="E67" i="2" s="1"/>
  <c r="E66" i="2"/>
  <c r="F61" i="2"/>
  <c r="F66" i="2"/>
  <c r="F67" i="2"/>
  <c r="G61" i="2"/>
  <c r="H61" i="2"/>
  <c r="C66" i="2"/>
  <c r="G66" i="2"/>
  <c r="G67" i="2" s="1"/>
  <c r="H66" i="2"/>
  <c r="H67" i="2"/>
  <c r="H35" i="2"/>
  <c r="H69" i="2"/>
  <c r="G35" i="2"/>
  <c r="C35" i="2"/>
  <c r="E69" i="2" l="1"/>
  <c r="AM69" i="2"/>
  <c r="AI69" i="2"/>
  <c r="AE69" i="2"/>
  <c r="AA69" i="2"/>
  <c r="W69" i="2"/>
  <c r="T69" i="2"/>
  <c r="S69" i="2"/>
  <c r="P69" i="2"/>
  <c r="O69" i="2"/>
  <c r="G69" i="2"/>
  <c r="D71" i="2"/>
  <c r="E8" i="2" s="1"/>
  <c r="E71" i="2" s="1"/>
  <c r="F8" i="2" s="1"/>
  <c r="F71" i="2" s="1"/>
  <c r="G8" i="2" s="1"/>
  <c r="G71" i="2" s="1"/>
  <c r="H8" i="2" s="1"/>
  <c r="H71" i="2" s="1"/>
  <c r="D69" i="2"/>
  <c r="M69" i="2"/>
  <c r="J69" i="2"/>
  <c r="I69" i="2"/>
  <c r="I71" i="2" s="1"/>
  <c r="J8" i="2" s="1"/>
  <c r="J71" i="2" s="1"/>
  <c r="K8" i="2" s="1"/>
  <c r="K71" i="2" s="1"/>
  <c r="L8" i="2" s="1"/>
  <c r="L71" i="2" s="1"/>
  <c r="M8" i="2" s="1"/>
  <c r="M71" i="2" s="1"/>
  <c r="N8" i="2" s="1"/>
  <c r="N71" i="2" s="1"/>
  <c r="O8" i="2" s="1"/>
  <c r="O71" i="2" s="1"/>
  <c r="P8" i="2" s="1"/>
  <c r="P71" i="2" s="1"/>
  <c r="Q8" i="2" s="1"/>
  <c r="Q71" i="2" s="1"/>
  <c r="R8" i="2" s="1"/>
  <c r="R71" i="2" s="1"/>
  <c r="S8" i="2" s="1"/>
  <c r="S71" i="2" s="1"/>
  <c r="T8" i="2" s="1"/>
  <c r="T71" i="2" s="1"/>
  <c r="U8" i="2" s="1"/>
  <c r="U71" i="2" s="1"/>
  <c r="V8" i="2" s="1"/>
  <c r="V71" i="2" s="1"/>
  <c r="W8" i="2" s="1"/>
  <c r="W71" i="2" s="1"/>
  <c r="X8" i="2" s="1"/>
  <c r="X71" i="2" s="1"/>
  <c r="Y8" i="2" s="1"/>
  <c r="Y71" i="2" s="1"/>
  <c r="Z8" i="2" s="1"/>
  <c r="Z71" i="2" s="1"/>
  <c r="AA8" i="2" s="1"/>
  <c r="AA71" i="2" s="1"/>
  <c r="AB8" i="2" s="1"/>
  <c r="AB71" i="2" s="1"/>
  <c r="AC8" i="2" s="1"/>
  <c r="AC71" i="2" s="1"/>
  <c r="AD8" i="2" s="1"/>
  <c r="AD71" i="2" s="1"/>
  <c r="AE8" i="2" s="1"/>
  <c r="AE71" i="2" s="1"/>
  <c r="AF8" i="2" s="1"/>
  <c r="AF71" i="2" s="1"/>
  <c r="AG8" i="2" s="1"/>
  <c r="AG71" i="2" s="1"/>
  <c r="AH8" i="2" s="1"/>
  <c r="AH71" i="2" s="1"/>
  <c r="AI8" i="2" s="1"/>
  <c r="AI71" i="2" s="1"/>
  <c r="AJ8" i="2" s="1"/>
  <c r="AJ71" i="2" s="1"/>
  <c r="AK8" i="2" s="1"/>
  <c r="AK71" i="2" s="1"/>
  <c r="AL8" i="2" s="1"/>
  <c r="AL71" i="2" s="1"/>
  <c r="AM8" i="2" s="1"/>
  <c r="AM71" i="2" s="1"/>
  <c r="AN8" i="2" s="1"/>
  <c r="AN71" i="2" s="1"/>
</calcChain>
</file>

<file path=xl/sharedStrings.xml><?xml version="1.0" encoding="utf-8"?>
<sst xmlns="http://schemas.openxmlformats.org/spreadsheetml/2006/main" count="136" uniqueCount="135">
  <si>
    <t>Денежные ср-ва на конец</t>
  </si>
  <si>
    <t>Итого текущих затрат по проекту</t>
  </si>
  <si>
    <t>Итого поступлений</t>
  </si>
  <si>
    <t>(-) Дивиденды</t>
  </si>
  <si>
    <t>(-) Погашение вложений собственников</t>
  </si>
  <si>
    <t>(-) Предоставленные займы</t>
  </si>
  <si>
    <t xml:space="preserve">(-) Выплаты по другим кредитам </t>
  </si>
  <si>
    <t>Дополнителные вложения собственников</t>
  </si>
  <si>
    <t>Получение субсидий</t>
  </si>
  <si>
    <t>Возврат предоставленных займов</t>
  </si>
  <si>
    <t>Итого ликвидных средств по бизнесу</t>
  </si>
  <si>
    <t>Итого затрат</t>
  </si>
  <si>
    <t>Затраты</t>
  </si>
  <si>
    <t>Итого поступлений средств по бизнесу</t>
  </si>
  <si>
    <t>Денежные ср-ва на начало</t>
  </si>
  <si>
    <t>исторический CF заполняется за период между датами финансового анализа, но не более 12 месяцев</t>
  </si>
  <si>
    <t>поступление от направления деятельности 1</t>
  </si>
  <si>
    <t>поступление от направления деятельности 2</t>
  </si>
  <si>
    <t>поступление от направления деятельности 3</t>
  </si>
  <si>
    <t>Продажа основных средств</t>
  </si>
  <si>
    <t>Капитальные вложения</t>
  </si>
  <si>
    <t>Поступление льготного займа Восток</t>
  </si>
  <si>
    <t>оплата поставщикам</t>
  </si>
  <si>
    <t>выплата заработной платы с начислениями</t>
  </si>
  <si>
    <t>транспортные расходы</t>
  </si>
  <si>
    <t>оплата аренды</t>
  </si>
  <si>
    <t>административные расходы</t>
  </si>
  <si>
    <t>оплата сторонним организациям</t>
  </si>
  <si>
    <t>оплата налогов</t>
  </si>
  <si>
    <t>оплата услуг банков</t>
  </si>
  <si>
    <t xml:space="preserve">Поступление других кредитов или займов </t>
  </si>
  <si>
    <t>(-) Выплаты по другим кредитам или займам 1</t>
  </si>
  <si>
    <t>(-) Выплаты по другим кредитам или займам 2</t>
  </si>
  <si>
    <t>4 кв. 2020</t>
  </si>
  <si>
    <t>1 кв. 2021</t>
  </si>
  <si>
    <t>1 кв. 2022</t>
  </si>
  <si>
    <t>3 кв. 2022</t>
  </si>
  <si>
    <t>4 кв. 2022</t>
  </si>
  <si>
    <t>1 кв. 2023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</si>
  <si>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</si>
  <si>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</si>
  <si>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</si>
  <si>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</si>
  <si>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</si>
  <si>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</si>
  <si>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</si>
  <si>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</si>
  <si>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</si>
  <si>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</si>
  <si>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</si>
  <si>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</si>
  <si>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</si>
  <si>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</si>
  <si>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</si>
  <si>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</si>
  <si>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</si>
  <si>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</si>
  <si>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4.</t>
  </si>
  <si>
    <t>5.</t>
  </si>
  <si>
    <t>5.1.</t>
  </si>
  <si>
    <t>5.2.</t>
  </si>
  <si>
    <t>5.3.</t>
  </si>
  <si>
    <t>6.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</si>
  <si>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</si>
  <si>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</si>
  <si>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</si>
  <si>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</si>
  <si>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</si>
  <si>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</si>
  <si>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</si>
  <si>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</si>
  <si>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</si>
  <si>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</si>
  <si>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</si>
  <si>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</si>
  <si>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</si>
  <si>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</si>
  <si>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</si>
  <si>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</si>
  <si>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</si>
  <si>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</si>
  <si>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</si>
  <si>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</si>
  <si>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</si>
  <si>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</si>
  <si>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</si>
  <si>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</si>
  <si>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8.</t>
  </si>
  <si>
    <t>9.</t>
  </si>
  <si>
    <t>Квартал</t>
  </si>
  <si>
    <t>в тыс.руб.</t>
  </si>
  <si>
    <t xml:space="preserve"> "Отчет о движении денежных средств" (заполняется поквартально на весь срок займа)</t>
  </si>
  <si>
    <t>Приложение № 1 к  Требованиям  по составлению бизнес-плана и отчета о движении денежных средств</t>
  </si>
  <si>
    <t>денежные потоки по ОС</t>
  </si>
  <si>
    <t>денежные потоки финансирования</t>
  </si>
  <si>
    <t xml:space="preserve">Итого денежный поток месяца </t>
  </si>
  <si>
    <t>Итого денежный поток проекта</t>
  </si>
  <si>
    <t>Итого сальдо денежеых потоков финансирования</t>
  </si>
  <si>
    <t>Итого салдо денежных потоков ОС</t>
  </si>
  <si>
    <t>1 кв.2020</t>
  </si>
  <si>
    <t>2 кв.2020</t>
  </si>
  <si>
    <t>3  кв. 2020</t>
  </si>
  <si>
    <t>2 кв. 2021</t>
  </si>
  <si>
    <t>3 кв. 2021</t>
  </si>
  <si>
    <t>4 кв. 2021</t>
  </si>
  <si>
    <t>2 кв. 2022</t>
  </si>
  <si>
    <t>2 кв. 2023</t>
  </si>
  <si>
    <t>3 кв. 2023</t>
  </si>
  <si>
    <t>4 кв. 2023</t>
  </si>
  <si>
    <t>1 кв. 2024</t>
  </si>
  <si>
    <t>2 кв. 2024</t>
  </si>
  <si>
    <t>3 кв. 2024</t>
  </si>
  <si>
    <t>4 кв. 2024</t>
  </si>
  <si>
    <t>1 кв. 2025</t>
  </si>
  <si>
    <t>2 кв. 2025</t>
  </si>
  <si>
    <t>3 кв. 2025</t>
  </si>
  <si>
    <t>4 кв. 2025</t>
  </si>
  <si>
    <t>1 кв. 2026</t>
  </si>
  <si>
    <t>2 кв. 2026</t>
  </si>
  <si>
    <t>3 кв. 2026</t>
  </si>
  <si>
    <t>4 кв. 2026</t>
  </si>
  <si>
    <t>1 кв. 2027</t>
  </si>
  <si>
    <t>2 кв. 2027</t>
  </si>
  <si>
    <t>3 кв. 2027</t>
  </si>
  <si>
    <t>4 кв. 2027</t>
  </si>
  <si>
    <t>n…</t>
  </si>
  <si>
    <r>
      <t xml:space="preserve">Поступление ликвидных средств от </t>
    </r>
    <r>
      <rPr>
        <b/>
        <i/>
        <sz val="12"/>
        <rFont val="Arial Cyr"/>
        <charset val="204"/>
      </rPr>
      <t>основной деятельности</t>
    </r>
  </si>
  <si>
    <r>
      <t xml:space="preserve">денежный поток </t>
    </r>
    <r>
      <rPr>
        <b/>
        <i/>
        <sz val="12"/>
        <rFont val="Arial Cyr"/>
        <charset val="204"/>
      </rPr>
      <t>Проекта</t>
    </r>
  </si>
  <si>
    <r>
      <t xml:space="preserve">Текущие затраты по </t>
    </r>
    <r>
      <rPr>
        <b/>
        <i/>
        <sz val="12"/>
        <rFont val="Arial Cyr"/>
        <charset val="204"/>
      </rPr>
      <t>Проекту</t>
    </r>
  </si>
  <si>
    <t>выплата процентов по займу Восток</t>
  </si>
  <si>
    <t>(-) Выплаты основного долга по займу Восток</t>
  </si>
  <si>
    <t>поступления от реализации_РФ</t>
  </si>
  <si>
    <t>поступления от реализации_экспорт</t>
  </si>
  <si>
    <t>ОБРАТИТЬ ВНИМАНИЕ!!  Денежный поток на конец не должен быть меньше "0"</t>
  </si>
  <si>
    <t>Данные должны совпадать с бухгалтерской отчетностью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</si>
</sst>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"/>
    <numFmt numFmtId="165" formatCode="0.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i/>
      <sz val="14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i/>
      <sz val="12"/>
      <name val="Arial Cyr"/>
      <family val="2"/>
      <charset val="204"/>
    </font>
    <font>
      <sz val="14"/>
      <color indexed="10"/>
      <name val="Arial Cyr"/>
      <family val="2"/>
      <charset val="204"/>
    </font>
    <font>
      <sz val="14"/>
      <color indexed="9"/>
      <name val="Arial Cyr"/>
      <family val="2"/>
      <charset val="204"/>
    </font>
    <font>
      <u/>
      <sz val="14"/>
      <name val="Arial Cyr"/>
      <family val="2"/>
      <charset val="204"/>
    </font>
    <font>
      <b/>
      <sz val="14"/>
      <name val="Arial Cyr"/>
      <family val="2"/>
      <charset val="204"/>
    </font>
    <font>
      <i/>
      <sz val="14"/>
      <color indexed="26"/>
      <name val="Arial Cyr"/>
      <family val="2"/>
      <charset val="204"/>
    </font>
    <font>
      <b/>
      <sz val="14"/>
      <color indexed="10"/>
      <name val="Arial Cyr"/>
      <family val="2"/>
      <charset val="204"/>
    </font>
    <font>
      <sz val="8"/>
      <name val="Calibri"/>
      <family val="2"/>
      <charset val="204"/>
      <scheme val="minor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14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45"/>
      </patternFill>
    </fill>
    <fill>
      <patternFill patternType="solid">
        <fgColor indexed="42"/>
        <bgColor indexed="27"/>
      </patternFill>
    </fill>
    <fill>
      <patternFill patternType="solid">
        <fgColor rgb="FF00B050"/>
        <bgColor indexed="27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26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2" fontId="1" fillId="0" borderId="0"/>
  </cellStyleXfs>
  <cellXfs count="134">
    <xf numFmtId="0" fontId="0" fillId="0" borderId="0" xfId="0"/>
    <xf numFmtId="1" fontId="2" fillId="0" borderId="0" xfId="1" applyNumberFormat="1" applyFont="1"/>
    <xf numFmtId="1" fontId="2" fillId="0" borderId="0" xfId="1" applyNumberFormat="1" applyFont="1" applyAlignment="1">
      <alignment horizontal="left"/>
    </xf>
    <xf numFmtId="1" fontId="2" fillId="0" borderId="0" xfId="1" applyNumberFormat="1" applyFont="1" applyAlignment="1">
      <alignment horizontal="center"/>
    </xf>
    <xf numFmtId="3" fontId="2" fillId="0" borderId="0" xfId="1" applyNumberFormat="1" applyFont="1"/>
    <xf numFmtId="1" fontId="2" fillId="2" borderId="0" xfId="1" applyNumberFormat="1" applyFont="1" applyFill="1"/>
    <xf numFmtId="3" fontId="2" fillId="2" borderId="0" xfId="1" applyNumberFormat="1" applyFont="1" applyFill="1"/>
    <xf numFmtId="1" fontId="2" fillId="2" borderId="0" xfId="1" applyNumberFormat="1" applyFont="1" applyFill="1" applyAlignment="1">
      <alignment horizontal="left"/>
    </xf>
    <xf numFmtId="1" fontId="2" fillId="2" borderId="0" xfId="1" applyNumberFormat="1" applyFont="1" applyFill="1" applyAlignment="1">
      <alignment horizontal="center"/>
    </xf>
    <xf numFmtId="3" fontId="3" fillId="2" borderId="0" xfId="1" applyNumberFormat="1" applyFont="1" applyFill="1"/>
    <xf numFmtId="1" fontId="4" fillId="0" borderId="0" xfId="1" applyNumberFormat="1" applyFont="1"/>
    <xf numFmtId="3" fontId="5" fillId="3" borderId="1" xfId="1" applyNumberFormat="1" applyFont="1" applyFill="1" applyBorder="1"/>
    <xf numFmtId="3" fontId="5" fillId="3" borderId="2" xfId="1" applyNumberFormat="1" applyFont="1" applyFill="1" applyBorder="1"/>
    <xf numFmtId="3" fontId="5" fillId="3" borderId="3" xfId="1" applyNumberFormat="1" applyFont="1" applyFill="1" applyBorder="1"/>
    <xf numFmtId="1" fontId="4" fillId="2" borderId="0" xfId="1" applyNumberFormat="1" applyFont="1" applyFill="1"/>
    <xf numFmtId="3" fontId="4" fillId="2" borderId="0" xfId="1" applyNumberFormat="1" applyFont="1" applyFill="1"/>
    <xf numFmtId="3" fontId="4" fillId="2" borderId="4" xfId="1" applyNumberFormat="1" applyFont="1" applyFill="1" applyBorder="1"/>
    <xf numFmtId="3" fontId="4" fillId="2" borderId="5" xfId="1" applyNumberFormat="1" applyFont="1" applyFill="1" applyBorder="1"/>
    <xf numFmtId="3" fontId="7" fillId="2" borderId="0" xfId="1" applyNumberFormat="1" applyFont="1" applyFill="1"/>
    <xf numFmtId="1" fontId="4" fillId="2" borderId="0" xfId="1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center"/>
    </xf>
    <xf numFmtId="3" fontId="7" fillId="2" borderId="6" xfId="1" applyNumberFormat="1" applyFont="1" applyFill="1" applyBorder="1"/>
    <xf numFmtId="3" fontId="7" fillId="2" borderId="7" xfId="1" applyNumberFormat="1" applyFont="1" applyFill="1" applyBorder="1"/>
    <xf numFmtId="3" fontId="7" fillId="2" borderId="8" xfId="1" applyNumberFormat="1" applyFont="1" applyFill="1" applyBorder="1"/>
    <xf numFmtId="1" fontId="6" fillId="0" borderId="0" xfId="1" applyNumberFormat="1" applyFont="1"/>
    <xf numFmtId="3" fontId="6" fillId="3" borderId="9" xfId="1" applyNumberFormat="1" applyFont="1" applyFill="1" applyBorder="1"/>
    <xf numFmtId="3" fontId="6" fillId="3" borderId="10" xfId="1" applyNumberFormat="1" applyFont="1" applyFill="1" applyBorder="1"/>
    <xf numFmtId="3" fontId="6" fillId="3" borderId="11" xfId="1" applyNumberFormat="1" applyFont="1" applyFill="1" applyBorder="1"/>
    <xf numFmtId="1" fontId="7" fillId="0" borderId="0" xfId="1" applyNumberFormat="1" applyFont="1"/>
    <xf numFmtId="3" fontId="7" fillId="3" borderId="12" xfId="1" applyNumberFormat="1" applyFont="1" applyFill="1" applyBorder="1"/>
    <xf numFmtId="3" fontId="7" fillId="3" borderId="0" xfId="1" applyNumberFormat="1" applyFont="1" applyFill="1"/>
    <xf numFmtId="3" fontId="7" fillId="3" borderId="5" xfId="1" applyNumberFormat="1" applyFont="1" applyFill="1" applyBorder="1"/>
    <xf numFmtId="1" fontId="7" fillId="3" borderId="0" xfId="1" applyNumberFormat="1" applyFont="1" applyFill="1" applyAlignment="1">
      <alignment horizontal="left"/>
    </xf>
    <xf numFmtId="3" fontId="4" fillId="4" borderId="13" xfId="1" applyNumberFormat="1" applyFont="1" applyFill="1" applyBorder="1" applyProtection="1">
      <protection locked="0"/>
    </xf>
    <xf numFmtId="3" fontId="4" fillId="4" borderId="14" xfId="1" applyNumberFormat="1" applyFont="1" applyFill="1" applyBorder="1" applyProtection="1">
      <protection locked="0"/>
    </xf>
    <xf numFmtId="3" fontId="4" fillId="4" borderId="15" xfId="1" applyNumberFormat="1" applyFont="1" applyFill="1" applyBorder="1" applyProtection="1">
      <protection locked="0"/>
    </xf>
    <xf numFmtId="3" fontId="7" fillId="4" borderId="13" xfId="1" applyNumberFormat="1" applyFont="1" applyFill="1" applyBorder="1" applyProtection="1">
      <protection locked="0"/>
    </xf>
    <xf numFmtId="1" fontId="4" fillId="4" borderId="13" xfId="1" applyNumberFormat="1" applyFont="1" applyFill="1" applyBorder="1" applyAlignment="1" applyProtection="1">
      <alignment horizontal="left"/>
      <protection locked="0"/>
    </xf>
    <xf numFmtId="3" fontId="7" fillId="3" borderId="16" xfId="1" applyNumberFormat="1" applyFont="1" applyFill="1" applyBorder="1"/>
    <xf numFmtId="3" fontId="7" fillId="3" borderId="17" xfId="1" applyNumberFormat="1" applyFont="1" applyFill="1" applyBorder="1"/>
    <xf numFmtId="3" fontId="7" fillId="3" borderId="18" xfId="1" applyNumberFormat="1" applyFont="1" applyFill="1" applyBorder="1"/>
    <xf numFmtId="1" fontId="7" fillId="3" borderId="17" xfId="1" applyNumberFormat="1" applyFont="1" applyFill="1" applyBorder="1" applyAlignment="1">
      <alignment horizontal="left"/>
    </xf>
    <xf numFmtId="1" fontId="4" fillId="3" borderId="0" xfId="1" applyNumberFormat="1" applyFont="1" applyFill="1"/>
    <xf numFmtId="3" fontId="6" fillId="3" borderId="19" xfId="1" applyNumberFormat="1" applyFont="1" applyFill="1" applyBorder="1"/>
    <xf numFmtId="3" fontId="6" fillId="3" borderId="20" xfId="1" applyNumberFormat="1" applyFont="1" applyFill="1" applyBorder="1"/>
    <xf numFmtId="3" fontId="6" fillId="3" borderId="21" xfId="1" applyNumberFormat="1" applyFont="1" applyFill="1" applyBorder="1"/>
    <xf numFmtId="1" fontId="7" fillId="3" borderId="20" xfId="1" applyNumberFormat="1" applyFont="1" applyFill="1" applyBorder="1" applyAlignment="1">
      <alignment horizontal="left"/>
    </xf>
    <xf numFmtId="3" fontId="6" fillId="3" borderId="22" xfId="1" applyNumberFormat="1" applyFont="1" applyFill="1" applyBorder="1"/>
    <xf numFmtId="3" fontId="5" fillId="3" borderId="20" xfId="1" applyNumberFormat="1" applyFont="1" applyFill="1" applyBorder="1"/>
    <xf numFmtId="3" fontId="6" fillId="2" borderId="0" xfId="1" applyNumberFormat="1" applyFont="1" applyFill="1"/>
    <xf numFmtId="3" fontId="6" fillId="2" borderId="5" xfId="1" applyNumberFormat="1" applyFont="1" applyFill="1" applyBorder="1"/>
    <xf numFmtId="3" fontId="5" fillId="2" borderId="0" xfId="1" applyNumberFormat="1" applyFont="1" applyFill="1"/>
    <xf numFmtId="1" fontId="7" fillId="2" borderId="0" xfId="1" applyNumberFormat="1" applyFont="1" applyFill="1" applyAlignment="1">
      <alignment horizontal="left"/>
    </xf>
    <xf numFmtId="3" fontId="6" fillId="3" borderId="4" xfId="1" applyNumberFormat="1" applyFont="1" applyFill="1" applyBorder="1"/>
    <xf numFmtId="3" fontId="6" fillId="3" borderId="23" xfId="1" applyNumberFormat="1" applyFont="1" applyFill="1" applyBorder="1"/>
    <xf numFmtId="3" fontId="7" fillId="3" borderId="19" xfId="1" applyNumberFormat="1" applyFont="1" applyFill="1" applyBorder="1"/>
    <xf numFmtId="3" fontId="7" fillId="3" borderId="20" xfId="1" applyNumberFormat="1" applyFont="1" applyFill="1" applyBorder="1"/>
    <xf numFmtId="3" fontId="7" fillId="3" borderId="21" xfId="1" applyNumberFormat="1" applyFont="1" applyFill="1" applyBorder="1"/>
    <xf numFmtId="3" fontId="6" fillId="2" borderId="20" xfId="1" applyNumberFormat="1" applyFont="1" applyFill="1" applyBorder="1"/>
    <xf numFmtId="3" fontId="6" fillId="3" borderId="24" xfId="1" applyNumberFormat="1" applyFont="1" applyFill="1" applyBorder="1"/>
    <xf numFmtId="3" fontId="6" fillId="3" borderId="25" xfId="1" applyNumberFormat="1" applyFont="1" applyFill="1" applyBorder="1"/>
    <xf numFmtId="3" fontId="4" fillId="3" borderId="16" xfId="1" applyNumberFormat="1" applyFont="1" applyFill="1" applyBorder="1"/>
    <xf numFmtId="3" fontId="4" fillId="3" borderId="17" xfId="1" applyNumberFormat="1" applyFont="1" applyFill="1" applyBorder="1"/>
    <xf numFmtId="3" fontId="4" fillId="3" borderId="18" xfId="1" applyNumberFormat="1" applyFont="1" applyFill="1" applyBorder="1"/>
    <xf numFmtId="1" fontId="4" fillId="4" borderId="13" xfId="1" applyNumberFormat="1" applyFont="1" applyFill="1" applyBorder="1" applyProtection="1">
      <protection locked="0"/>
    </xf>
    <xf numFmtId="3" fontId="7" fillId="4" borderId="14" xfId="1" applyNumberFormat="1" applyFont="1" applyFill="1" applyBorder="1" applyProtection="1">
      <protection locked="0"/>
    </xf>
    <xf numFmtId="3" fontId="7" fillId="4" borderId="15" xfId="1" applyNumberFormat="1" applyFont="1" applyFill="1" applyBorder="1" applyProtection="1">
      <protection locked="0"/>
    </xf>
    <xf numFmtId="1" fontId="4" fillId="4" borderId="13" xfId="1" applyNumberFormat="1" applyFont="1" applyFill="1" applyBorder="1" applyAlignment="1" applyProtection="1">
      <alignment horizontal="left" wrapText="1"/>
      <protection locked="0"/>
    </xf>
    <xf numFmtId="3" fontId="4" fillId="3" borderId="26" xfId="1" applyNumberFormat="1" applyFont="1" applyFill="1" applyBorder="1"/>
    <xf numFmtId="3" fontId="4" fillId="3" borderId="27" xfId="1" applyNumberFormat="1" applyFont="1" applyFill="1" applyBorder="1"/>
    <xf numFmtId="3" fontId="4" fillId="3" borderId="28" xfId="1" applyNumberFormat="1" applyFont="1" applyFill="1" applyBorder="1"/>
    <xf numFmtId="1" fontId="7" fillId="3" borderId="27" xfId="1" applyNumberFormat="1" applyFont="1" applyFill="1" applyBorder="1" applyAlignment="1">
      <alignment horizontal="left"/>
    </xf>
    <xf numFmtId="3" fontId="4" fillId="4" borderId="29" xfId="1" applyNumberFormat="1" applyFont="1" applyFill="1" applyBorder="1" applyProtection="1">
      <protection locked="0"/>
    </xf>
    <xf numFmtId="3" fontId="4" fillId="4" borderId="30" xfId="1" applyNumberFormat="1" applyFont="1" applyFill="1" applyBorder="1" applyProtection="1">
      <protection locked="0"/>
    </xf>
    <xf numFmtId="3" fontId="4" fillId="3" borderId="19" xfId="1" applyNumberFormat="1" applyFont="1" applyFill="1" applyBorder="1"/>
    <xf numFmtId="3" fontId="4" fillId="3" borderId="20" xfId="1" applyNumberFormat="1" applyFont="1" applyFill="1" applyBorder="1"/>
    <xf numFmtId="3" fontId="4" fillId="3" borderId="21" xfId="1" applyNumberFormat="1" applyFont="1" applyFill="1" applyBorder="1"/>
    <xf numFmtId="1" fontId="6" fillId="2" borderId="0" xfId="1" applyNumberFormat="1" applyFont="1" applyFill="1" applyAlignment="1">
      <alignment horizontal="left"/>
    </xf>
    <xf numFmtId="3" fontId="4" fillId="3" borderId="1" xfId="1" applyNumberFormat="1" applyFont="1" applyFill="1" applyBorder="1"/>
    <xf numFmtId="1" fontId="6" fillId="3" borderId="6" xfId="1" applyNumberFormat="1" applyFont="1" applyFill="1" applyBorder="1" applyAlignment="1">
      <alignment horizontal="left"/>
    </xf>
    <xf numFmtId="164" fontId="7" fillId="2" borderId="0" xfId="1" applyNumberFormat="1" applyFont="1" applyFill="1"/>
    <xf numFmtId="164" fontId="7" fillId="0" borderId="5" xfId="1" applyNumberFormat="1" applyFont="1" applyBorder="1"/>
    <xf numFmtId="1" fontId="4" fillId="2" borderId="0" xfId="1" applyNumberFormat="1" applyFont="1" applyFill="1" applyAlignment="1">
      <alignment horizontal="right"/>
    </xf>
    <xf numFmtId="1" fontId="4" fillId="0" borderId="0" xfId="1" applyNumberFormat="1" applyFont="1" applyAlignment="1">
      <alignment horizontal="center"/>
    </xf>
    <xf numFmtId="164" fontId="7" fillId="2" borderId="17" xfId="1" applyNumberFormat="1" applyFont="1" applyFill="1" applyBorder="1"/>
    <xf numFmtId="164" fontId="7" fillId="2" borderId="18" xfId="1" applyNumberFormat="1" applyFont="1" applyFill="1" applyBorder="1"/>
    <xf numFmtId="164" fontId="7" fillId="0" borderId="17" xfId="1" applyNumberFormat="1" applyFont="1" applyBorder="1"/>
    <xf numFmtId="1" fontId="4" fillId="2" borderId="17" xfId="1" applyNumberFormat="1" applyFont="1" applyFill="1" applyBorder="1" applyAlignment="1">
      <alignment horizontal="right"/>
    </xf>
    <xf numFmtId="1" fontId="4" fillId="2" borderId="31" xfId="1" applyNumberFormat="1" applyFont="1" applyFill="1" applyBorder="1" applyAlignment="1">
      <alignment horizontal="center"/>
    </xf>
    <xf numFmtId="1" fontId="4" fillId="2" borderId="27" xfId="1" applyNumberFormat="1" applyFont="1" applyFill="1" applyBorder="1" applyAlignment="1">
      <alignment horizontal="center"/>
    </xf>
    <xf numFmtId="1" fontId="4" fillId="3" borderId="28" xfId="1" applyNumberFormat="1" applyFont="1" applyFill="1" applyBorder="1" applyAlignment="1">
      <alignment horizontal="center"/>
    </xf>
    <xf numFmtId="1" fontId="4" fillId="0" borderId="27" xfId="1" applyNumberFormat="1" applyFont="1" applyBorder="1" applyAlignment="1">
      <alignment horizontal="center"/>
    </xf>
    <xf numFmtId="1" fontId="4" fillId="2" borderId="27" xfId="1" applyNumberFormat="1" applyFont="1" applyFill="1" applyBorder="1" applyAlignment="1">
      <alignment horizontal="left"/>
    </xf>
    <xf numFmtId="1" fontId="4" fillId="2" borderId="32" xfId="1" applyNumberFormat="1" applyFont="1" applyFill="1" applyBorder="1" applyAlignment="1">
      <alignment horizontal="center"/>
    </xf>
    <xf numFmtId="165" fontId="2" fillId="2" borderId="0" xfId="1" applyNumberFormat="1" applyFont="1" applyFill="1"/>
    <xf numFmtId="165" fontId="8" fillId="2" borderId="0" xfId="1" applyNumberFormat="1" applyFont="1" applyFill="1"/>
    <xf numFmtId="165" fontId="2" fillId="2" borderId="0" xfId="1" applyNumberFormat="1" applyFont="1" applyFill="1" applyAlignment="1">
      <alignment horizontal="center"/>
    </xf>
    <xf numFmtId="165" fontId="9" fillId="2" borderId="0" xfId="1" applyNumberFormat="1" applyFont="1" applyFill="1" applyAlignment="1">
      <alignment horizontal="center"/>
    </xf>
    <xf numFmtId="165" fontId="3" fillId="2" borderId="0" xfId="1" applyNumberFormat="1" applyFont="1" applyFill="1" applyAlignment="1">
      <alignment horizontal="center"/>
    </xf>
    <xf numFmtId="165" fontId="2" fillId="2" borderId="0" xfId="1" applyNumberFormat="1" applyFont="1" applyFill="1" applyAlignment="1">
      <alignment horizontal="left"/>
    </xf>
    <xf numFmtId="1" fontId="8" fillId="2" borderId="0" xfId="1" applyNumberFormat="1" applyFont="1" applyFill="1"/>
    <xf numFmtId="1" fontId="10" fillId="2" borderId="0" xfId="1" applyNumberFormat="1" applyFont="1" applyFill="1"/>
    <xf numFmtId="1" fontId="3" fillId="2" borderId="0" xfId="1" applyNumberFormat="1" applyFont="1" applyFill="1"/>
    <xf numFmtId="1" fontId="12" fillId="2" borderId="0" xfId="1" applyNumberFormat="1" applyFont="1" applyFill="1"/>
    <xf numFmtId="1" fontId="3" fillId="0" borderId="0" xfId="1" applyNumberFormat="1" applyFont="1"/>
    <xf numFmtId="1" fontId="13" fillId="0" borderId="0" xfId="1" applyNumberFormat="1" applyFont="1"/>
    <xf numFmtId="1" fontId="4" fillId="2" borderId="33" xfId="1" applyNumberFormat="1" applyFont="1" applyFill="1" applyBorder="1" applyAlignment="1">
      <alignment horizontal="center"/>
    </xf>
    <xf numFmtId="1" fontId="4" fillId="4" borderId="29" xfId="1" applyNumberFormat="1" applyFont="1" applyFill="1" applyBorder="1" applyAlignment="1" applyProtection="1">
      <alignment horizontal="left"/>
      <protection locked="0"/>
    </xf>
    <xf numFmtId="1" fontId="4" fillId="4" borderId="29" xfId="1" applyNumberFormat="1" applyFont="1" applyFill="1" applyBorder="1" applyAlignment="1" applyProtection="1">
      <alignment horizontal="left" wrapText="1"/>
      <protection locked="0"/>
    </xf>
    <xf numFmtId="1" fontId="4" fillId="4" borderId="29" xfId="1" applyNumberFormat="1" applyFont="1" applyFill="1" applyBorder="1" applyProtection="1">
      <protection locked="0"/>
    </xf>
    <xf numFmtId="1" fontId="5" fillId="3" borderId="34" xfId="1" applyNumberFormat="1" applyFont="1" applyFill="1" applyBorder="1" applyAlignment="1">
      <alignment horizontal="left"/>
    </xf>
    <xf numFmtId="1" fontId="4" fillId="3" borderId="35" xfId="1" applyNumberFormat="1" applyFont="1" applyFill="1" applyBorder="1" applyAlignment="1">
      <alignment horizontal="center"/>
    </xf>
    <xf numFmtId="1" fontId="6" fillId="2" borderId="35" xfId="1" applyNumberFormat="1" applyFont="1" applyFill="1" applyBorder="1" applyAlignment="1">
      <alignment horizontal="center"/>
    </xf>
    <xf numFmtId="1" fontId="4" fillId="0" borderId="29" xfId="1" applyNumberFormat="1" applyFont="1" applyBorder="1" applyAlignment="1">
      <alignment horizontal="left"/>
    </xf>
    <xf numFmtId="1" fontId="4" fillId="2" borderId="0" xfId="1" applyNumberFormat="1" applyFont="1" applyFill="1" applyBorder="1" applyAlignment="1">
      <alignment horizontal="center"/>
    </xf>
    <xf numFmtId="1" fontId="4" fillId="3" borderId="36" xfId="1" applyNumberFormat="1" applyFont="1" applyFill="1" applyBorder="1" applyAlignment="1">
      <alignment horizontal="center"/>
    </xf>
    <xf numFmtId="1" fontId="4" fillId="3" borderId="37" xfId="1" applyNumberFormat="1" applyFont="1" applyFill="1" applyBorder="1" applyAlignment="1">
      <alignment horizontal="center"/>
    </xf>
    <xf numFmtId="1" fontId="6" fillId="2" borderId="38" xfId="1" applyNumberFormat="1" applyFont="1" applyFill="1" applyBorder="1" applyAlignment="1">
      <alignment horizontal="center"/>
    </xf>
    <xf numFmtId="1" fontId="4" fillId="0" borderId="29" xfId="1" applyNumberFormat="1" applyFont="1" applyBorder="1" applyAlignment="1">
      <alignment horizontal="left" indent="1"/>
    </xf>
    <xf numFmtId="1" fontId="5" fillId="3" borderId="39" xfId="1" applyNumberFormat="1" applyFont="1" applyFill="1" applyBorder="1" applyAlignment="1">
      <alignment horizontal="left"/>
    </xf>
    <xf numFmtId="1" fontId="7" fillId="3" borderId="37" xfId="1" applyNumberFormat="1" applyFont="1" applyFill="1" applyBorder="1" applyAlignment="1">
      <alignment horizontal="center"/>
    </xf>
    <xf numFmtId="1" fontId="5" fillId="2" borderId="7" xfId="1" applyNumberFormat="1" applyFont="1" applyFill="1" applyBorder="1" applyAlignment="1">
      <alignment horizontal="left"/>
    </xf>
    <xf numFmtId="1" fontId="6" fillId="3" borderId="7" xfId="1" applyNumberFormat="1" applyFont="1" applyFill="1" applyBorder="1" applyAlignment="1">
      <alignment horizontal="left"/>
    </xf>
    <xf numFmtId="1" fontId="15" fillId="0" borderId="0" xfId="1" applyNumberFormat="1" applyFont="1" applyAlignment="1">
      <alignment horizontal="center"/>
    </xf>
    <xf numFmtId="1" fontId="2" fillId="0" borderId="0" xfId="1" applyNumberFormat="1" applyFont="1" applyAlignment="1"/>
    <xf numFmtId="1" fontId="11" fillId="2" borderId="0" xfId="1" applyNumberFormat="1" applyFont="1" applyFill="1" applyAlignment="1"/>
    <xf numFmtId="1" fontId="4" fillId="5" borderId="29" xfId="1" applyNumberFormat="1" applyFont="1" applyFill="1" applyBorder="1" applyAlignment="1" applyProtection="1">
      <alignment horizontal="left"/>
      <protection locked="0"/>
    </xf>
    <xf numFmtId="1" fontId="4" fillId="6" borderId="29" xfId="1" applyNumberFormat="1" applyFont="1" applyFill="1" applyBorder="1" applyAlignment="1">
      <alignment horizontal="left" indent="1"/>
    </xf>
    <xf numFmtId="1" fontId="17" fillId="0" borderId="0" xfId="1" applyNumberFormat="1" applyFont="1" applyFill="1" applyAlignment="1">
      <alignment horizontal="left"/>
    </xf>
    <xf numFmtId="1" fontId="2" fillId="0" borderId="0" xfId="1" applyNumberFormat="1" applyFont="1" applyFill="1" applyAlignment="1">
      <alignment horizontal="left"/>
    </xf>
    <xf numFmtId="3" fontId="3" fillId="0" borderId="0" xfId="1" applyNumberFormat="1" applyFont="1" applyFill="1"/>
    <xf numFmtId="3" fontId="2" fillId="0" borderId="0" xfId="1" applyNumberFormat="1" applyFont="1" applyFill="1"/>
    <xf numFmtId="3" fontId="2" fillId="7" borderId="20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CFSibir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AppData\Local\Temp\Temp1_&#1088;&#1077;&#1079;&#1102;&#1084;&#1077;%20&#1080;.zip\Documents%20and%20Settings\am03\&#1052;&#1086;&#1080;%20&#1076;&#1086;&#1082;&#1091;&#1084;&#1077;&#1085;&#1090;&#1099;\&#1059;&#1050;&#1052;&#1041;\&#1048;&#1085;&#1089;&#1090;&#1088;&#1091;&#1082;&#1094;&#1080;&#1103;%20&#1059;&#1050;&#1052;&#1041;\!!!-%20&#1048;&#1050;&#1052;&#1041;\&#1048;&#1079;&#1084;&#1077;&#1085;&#1077;&#1085;&#1080;&#1103;%20&#1074;%20&#1048;&#1050;&#1052;&#1041;%203\&#1055;&#1088;&#1080;&#1083;&#1086;&#1078;&#1077;&#1085;&#1080;&#1103;\work\&#1055;&#1088;&#1080;&#1082;&#1072;&#1079;%20&#8470;%2082%20&#1055;&#1088;&#1080;&#1083;&#1086;&#1078;&#1077;&#1085;&#1080;&#1077;%20forma($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%20&#1082;&#1088;&#1077;&#1076;&#1080;&#1090;&#1086;&#1074;&#1072;&#1085;&#1080;&#1103;%20&#1084;&#1072;&#1083;&#1086;&#1075;&#1086;%20&#1073;&#1080;&#1079;&#1085;&#1077;&#1089;&#1072;\&#1041;&#1077;&#1083;&#1086;&#1074;&#1072;%20&#1042;&#1077;&#1088;&#1072;\&#1079;&#1072;&#1103;&#1074;&#1082;&#1080;\&#1089;&#1090;&#1088;&#1086;&#1081;&#1088;&#1077;&#1075;&#1080;&#1086;&#1085;%20&#1082;&#1074;&#1073;\&#1051;&#1080;&#1089;&#1090;%20&#1074;%20&#1058;&#1080;&#1087;&#1086;&#1074;&#1099;&#1077;%20&#1092;&#1086;&#1088;&#1084;&#1099;%20&#1076;&#1086;&#1082;&#1091;&#1084;&#1077;&#1085;&#1090;&#1086;&#1074;%20(&#1055;&#1088;&#1080;&#1083;%20%201%20&#1082;%20&#1055;&#1088;&#1080;&#1082;&#1072;&#1079;&#1091;%20161%20&#1080;&#1079;&#1084;%203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idkov/Documents/&#1046;&#1072;&#1085;&#1085;&#1072;/D:/Users/User01/Yanberg/Desktop/&#1042;&#1054;&#1057;&#1058;&#1054;&#1050;/&#1092;&#1086;&#1088;&#1084;&#1099;%20&#1092;&#1080;&#1085;&#1072;&#1085;&#1089;&#1086;&#1074;&#1099;&#1077;/&#1050;&#1086;&#1087;&#1080;&#1103;%20&#1088;&#1077;&#1079;&#1102;&#1084;&#1077;%20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каз № 82 Приложение forma($3"/>
      <sheetName val="Резюме"/>
      <sheetName val="Лист3"/>
      <sheetName val="ОПиУ"/>
      <sheetName val="Управленческая"/>
      <sheetName val="Бухгалтеру"/>
      <sheetName val="Документы"/>
      <sheetName val="риск-формуляр до 4000"/>
      <sheetName val="риск-формуляр свыше 4000"/>
      <sheetName val="Knock out"/>
      <sheetName val="Юр формуляр ИП"/>
      <sheetName val="Юр формуляр ООО"/>
      <sheetName val="Юр формуляр АО"/>
      <sheetName val="Юр формуляр поручитель"/>
      <sheetName val="Юр формуляр залогодатель"/>
      <sheetName val="Не удалять!"/>
      <sheetName val="Лист1"/>
      <sheetName val="Лист2"/>
      <sheetName val="Resume"/>
      <sheetName val="Расчет овера"/>
      <sheetName val="расчет наценки"/>
      <sheetName val="Resume_RUR"/>
      <sheetName val="Statyi balansa"/>
      <sheetName val="Formular"/>
      <sheetName val="СashFlow"/>
      <sheetName val="Holding"/>
      <sheetName val="Plan platej"/>
      <sheetName val="Garantiy"/>
      <sheetName val="Статус залога"/>
      <sheetName val="риск-формуляр свыше 4 млн.р (2)"/>
      <sheetName val="Project"/>
      <sheetName val="Доп факторы"/>
      <sheetName val="rules"/>
      <sheetName val="Юр. формуляр ИП"/>
      <sheetName val="Юр.формуляр ООО"/>
      <sheetName val="Юр.формуляр АО"/>
      <sheetName val="Юр.формуляр поручитель"/>
      <sheetName val="Юр. формуляр залогодатель"/>
      <sheetName val="Statyi bal"/>
      <sheetName val="Риск формуляр "/>
      <sheetName val="Pl plat"/>
      <sheetName val="Доп ф"/>
      <sheetName val="Финмонитор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"/>
      <sheetName val="Statyi balansa"/>
      <sheetName val="Plan platej"/>
      <sheetName val="Holding"/>
      <sheetName val="Garantiy"/>
      <sheetName val="Статус залога"/>
      <sheetName val="Resume_RUR"/>
      <sheetName val="Resume_USD"/>
      <sheetName val="СashFlow"/>
      <sheetName val="Project"/>
      <sheetName val="Knock out"/>
      <sheetName val="rules"/>
      <sheetName val="риск-формуляр до 2860"/>
      <sheetName val="риск-формуляр свыше 2860"/>
      <sheetName val="Кредит"/>
      <sheetName val="Кредитная линия"/>
      <sheetName val="Овердрафт"/>
      <sheetName val="Вывод-Ввод залога"/>
      <sheetName val="Вопросы по кредиту"/>
      <sheetName val="Гарантия"/>
      <sheetName val="Финмониторинг"/>
      <sheetName val="риск-формуляр до 2860 т.р."/>
      <sheetName val="риск-формуляр свыше 2860 т.р"/>
      <sheetName val="риск_формуляр свыше 2860"/>
      <sheetName val="Прескоринг"/>
      <sheetName val="СashFlow Новин 1 оч.КОРРЕКТ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BD10" t="str">
            <v>RUR</v>
          </cell>
        </row>
        <row r="11">
          <cell r="BD11" t="str">
            <v>USD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platej"/>
      <sheetName val="Formular"/>
      <sheetName val="Garantiy инвест"/>
      <sheetName val="Resume_RU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1">
    <tabColor indexed="47"/>
    <pageSetUpPr fitToPage="1"/>
  </sheetPr>
  <dimension ref="A1:AO208"/>
  <sheetViews>
    <sheetView showGridLines="0" tabSelected="1" zoomScale="70" zoomScaleNormal="70" workbookViewId="0">
      <pane xSplit="1" ySplit="7" topLeftCell="B62" activePane="bottomRight" state="frozen"/>
      <selection pane="topRight" activeCell="B1" sqref="B1"/>
      <selection pane="bottomLeft" activeCell="A8" sqref="A8"/>
      <selection pane="bottomRight" activeCell="O77" sqref="O77"/>
    </sheetView>
  </sheetViews>
  <sheetFormatPr defaultColWidth="8.88671875" defaultRowHeight="17.399999999999999" x14ac:dyDescent="0.3"/>
  <cols>
    <col min="1" max="1" width="8.44140625" style="3" customWidth="1"/>
    <col min="2" max="2" width="63.88671875" style="2" customWidth="1"/>
    <col min="3" max="4" width="0" style="2" hidden="1" customWidth="1"/>
    <col min="5" max="8" width="0" style="1" hidden="1" customWidth="1"/>
    <col min="9" max="10" width="9.44140625" style="1" customWidth="1"/>
    <col min="11" max="11" width="12.88671875" style="1" customWidth="1"/>
    <col min="12" max="12" width="12.44140625" style="1" customWidth="1"/>
    <col min="13" max="40" width="9.33203125" style="1" customWidth="1"/>
    <col min="41" max="16384" width="8.88671875" style="1"/>
  </cols>
  <sheetData>
    <row r="1" spans="1:41" s="5" customFormat="1" ht="27" customHeight="1" x14ac:dyDescent="0.35">
      <c r="A1" s="8"/>
      <c r="B1" s="7"/>
      <c r="C1" s="105" t="s">
        <v>15</v>
      </c>
      <c r="D1" s="2"/>
      <c r="E1" s="104"/>
      <c r="F1" s="104"/>
      <c r="G1" s="104"/>
      <c r="H1" s="104"/>
      <c r="I1" s="124" t="s">
        <v>92</v>
      </c>
      <c r="J1" s="124"/>
      <c r="K1" s="124"/>
      <c r="L1" s="124"/>
      <c r="M1" s="124"/>
      <c r="N1" s="124"/>
      <c r="O1" s="124"/>
      <c r="P1" s="124"/>
      <c r="Q1" s="124"/>
      <c r="R1" s="124"/>
      <c r="Y1" s="100"/>
    </row>
    <row r="2" spans="1:41" s="5" customFormat="1" ht="27" customHeight="1" x14ac:dyDescent="0.35">
      <c r="A2" s="8"/>
      <c r="B2" s="7"/>
      <c r="D2" s="7"/>
      <c r="E2" s="103"/>
      <c r="F2" s="103"/>
      <c r="G2" s="103"/>
      <c r="H2" s="103"/>
      <c r="I2" s="125" t="s">
        <v>91</v>
      </c>
      <c r="J2" s="125"/>
      <c r="K2" s="125"/>
      <c r="L2" s="125"/>
      <c r="M2" s="125"/>
      <c r="N2" s="125"/>
      <c r="O2" s="125"/>
      <c r="P2" s="125"/>
      <c r="Q2" s="125"/>
      <c r="R2" s="125"/>
      <c r="Y2" s="100"/>
    </row>
    <row r="3" spans="1:41" s="5" customFormat="1" ht="27" customHeight="1" x14ac:dyDescent="0.35">
      <c r="A3" s="8"/>
      <c r="B3" s="7"/>
      <c r="C3" s="7"/>
      <c r="D3" s="7"/>
      <c r="E3" s="102"/>
      <c r="F3" s="102"/>
      <c r="G3" s="102"/>
      <c r="H3" s="102"/>
      <c r="K3" s="7"/>
      <c r="M3" s="101" t="s">
        <v>90</v>
      </c>
      <c r="Y3" s="100"/>
    </row>
    <row r="4" spans="1:41" s="94" customFormat="1" ht="27" customHeight="1" x14ac:dyDescent="0.35">
      <c r="A4" s="96"/>
      <c r="B4" s="99"/>
      <c r="C4" s="99"/>
      <c r="D4" s="99"/>
      <c r="E4" s="98"/>
      <c r="F4" s="98"/>
      <c r="G4" s="98"/>
      <c r="H4" s="98"/>
      <c r="I4" s="97"/>
      <c r="J4" s="97"/>
      <c r="K4" s="97"/>
      <c r="L4" s="97"/>
      <c r="M4" s="96"/>
      <c r="N4" s="96"/>
      <c r="O4" s="96"/>
      <c r="Y4" s="95"/>
    </row>
    <row r="5" spans="1:41" s="10" customFormat="1" ht="17.399999999999999" customHeight="1" x14ac:dyDescent="0.3">
      <c r="A5" s="93"/>
      <c r="B5" s="92"/>
      <c r="C5" s="91">
        <v>-12</v>
      </c>
      <c r="D5" s="91">
        <v>-11</v>
      </c>
      <c r="E5" s="91">
        <v>-10</v>
      </c>
      <c r="F5" s="91">
        <v>-9</v>
      </c>
      <c r="G5" s="91">
        <v>-8</v>
      </c>
      <c r="H5" s="91">
        <v>-7</v>
      </c>
      <c r="I5" s="91">
        <v>-4</v>
      </c>
      <c r="J5" s="91">
        <v>-3</v>
      </c>
      <c r="K5" s="91">
        <v>-2</v>
      </c>
      <c r="L5" s="91">
        <v>-1</v>
      </c>
      <c r="M5" s="90">
        <v>1</v>
      </c>
      <c r="N5" s="89">
        <v>2</v>
      </c>
      <c r="O5" s="89">
        <v>3</v>
      </c>
      <c r="P5" s="89">
        <v>4</v>
      </c>
      <c r="Q5" s="89">
        <v>5</v>
      </c>
      <c r="R5" s="89">
        <v>6</v>
      </c>
      <c r="S5" s="89">
        <v>7</v>
      </c>
      <c r="T5" s="89">
        <v>8</v>
      </c>
      <c r="U5" s="89">
        <v>9</v>
      </c>
      <c r="V5" s="89">
        <v>10</v>
      </c>
      <c r="W5" s="89">
        <v>11</v>
      </c>
      <c r="X5" s="89">
        <v>12</v>
      </c>
      <c r="Y5" s="89">
        <v>13</v>
      </c>
      <c r="Z5" s="89">
        <v>14</v>
      </c>
      <c r="AA5" s="89">
        <v>15</v>
      </c>
      <c r="AB5" s="89">
        <v>16</v>
      </c>
      <c r="AC5" s="89">
        <v>17</v>
      </c>
      <c r="AD5" s="89">
        <v>18</v>
      </c>
      <c r="AE5" s="89">
        <v>19</v>
      </c>
      <c r="AF5" s="89">
        <v>20</v>
      </c>
      <c r="AG5" s="89">
        <v>21</v>
      </c>
      <c r="AH5" s="89">
        <v>22</v>
      </c>
      <c r="AI5" s="89">
        <v>23</v>
      </c>
      <c r="AJ5" s="89">
        <v>24</v>
      </c>
      <c r="AK5" s="89">
        <v>25</v>
      </c>
      <c r="AL5" s="89">
        <v>26</v>
      </c>
      <c r="AM5" s="89">
        <v>27</v>
      </c>
      <c r="AN5" s="89">
        <v>28</v>
      </c>
      <c r="AO5" s="123" t="s">
        <v>125</v>
      </c>
    </row>
    <row r="6" spans="1:41" s="10" customFormat="1" ht="17.399999999999999" customHeight="1" x14ac:dyDescent="0.3">
      <c r="A6" s="88"/>
      <c r="B6" s="87" t="s">
        <v>89</v>
      </c>
      <c r="C6" s="86" t="e">
        <f>D6-28</f>
        <v>#REF!</v>
      </c>
      <c r="D6" s="86" t="e">
        <f>E6-28</f>
        <v>#REF!</v>
      </c>
      <c r="E6" s="86" t="e">
        <f>F6-28</f>
        <v>#REF!</v>
      </c>
      <c r="F6" s="86" t="e">
        <f>G6-28</f>
        <v>#REF!</v>
      </c>
      <c r="G6" s="86" t="e">
        <f>H6-28</f>
        <v>#REF!</v>
      </c>
      <c r="H6" s="86" t="e">
        <f>#REF!-28</f>
        <v>#REF!</v>
      </c>
      <c r="I6" s="86" t="s">
        <v>99</v>
      </c>
      <c r="J6" s="86" t="s">
        <v>100</v>
      </c>
      <c r="K6" s="86" t="s">
        <v>101</v>
      </c>
      <c r="L6" s="86" t="s">
        <v>33</v>
      </c>
      <c r="M6" s="85" t="s">
        <v>34</v>
      </c>
      <c r="N6" s="84" t="s">
        <v>102</v>
      </c>
      <c r="O6" s="84" t="s">
        <v>103</v>
      </c>
      <c r="P6" s="84" t="s">
        <v>104</v>
      </c>
      <c r="Q6" s="85" t="s">
        <v>35</v>
      </c>
      <c r="R6" s="84" t="s">
        <v>105</v>
      </c>
      <c r="S6" s="84" t="s">
        <v>36</v>
      </c>
      <c r="T6" s="84" t="s">
        <v>37</v>
      </c>
      <c r="U6" s="85" t="s">
        <v>38</v>
      </c>
      <c r="V6" s="84" t="s">
        <v>106</v>
      </c>
      <c r="W6" s="84" t="s">
        <v>107</v>
      </c>
      <c r="X6" s="84" t="s">
        <v>108</v>
      </c>
      <c r="Y6" s="85" t="s">
        <v>109</v>
      </c>
      <c r="Z6" s="85" t="s">
        <v>110</v>
      </c>
      <c r="AA6" s="85" t="s">
        <v>111</v>
      </c>
      <c r="AB6" s="85" t="s">
        <v>112</v>
      </c>
      <c r="AC6" s="85" t="s">
        <v>113</v>
      </c>
      <c r="AD6" s="85" t="s">
        <v>114</v>
      </c>
      <c r="AE6" s="85" t="s">
        <v>115</v>
      </c>
      <c r="AF6" s="85" t="s">
        <v>116</v>
      </c>
      <c r="AG6" s="85" t="s">
        <v>117</v>
      </c>
      <c r="AH6" s="85" t="s">
        <v>118</v>
      </c>
      <c r="AI6" s="85" t="s">
        <v>119</v>
      </c>
      <c r="AJ6" s="85" t="s">
        <v>120</v>
      </c>
      <c r="AK6" s="85" t="s">
        <v>121</v>
      </c>
      <c r="AL6" s="85" t="s">
        <v>122</v>
      </c>
      <c r="AM6" s="85" t="s">
        <v>123</v>
      </c>
      <c r="AN6" s="85" t="s">
        <v>124</v>
      </c>
      <c r="AO6" s="123" t="s">
        <v>125</v>
      </c>
    </row>
    <row r="7" spans="1:41" s="10" customFormat="1" ht="17.399999999999999" customHeight="1" thickBot="1" x14ac:dyDescent="0.35">
      <c r="A7" s="83"/>
      <c r="B7" s="82"/>
      <c r="C7" s="82"/>
      <c r="D7" s="82"/>
      <c r="E7" s="80"/>
      <c r="F7" s="80"/>
      <c r="G7" s="80"/>
      <c r="H7" s="80"/>
      <c r="I7" s="80"/>
      <c r="J7" s="80"/>
      <c r="K7" s="80"/>
      <c r="L7" s="80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</row>
    <row r="8" spans="1:41" s="10" customFormat="1" ht="36" customHeight="1" thickBot="1" x14ac:dyDescent="0.35">
      <c r="A8" s="106">
        <v>1</v>
      </c>
      <c r="B8" s="79" t="s">
        <v>14</v>
      </c>
      <c r="C8" s="78"/>
      <c r="D8" s="78">
        <f>C71</f>
        <v>0</v>
      </c>
      <c r="E8" s="78">
        <f>D71</f>
        <v>0</v>
      </c>
      <c r="F8" s="78">
        <f>E71</f>
        <v>0</v>
      </c>
      <c r="G8" s="78">
        <f>F71</f>
        <v>0</v>
      </c>
      <c r="H8" s="78">
        <f>G71</f>
        <v>0</v>
      </c>
      <c r="I8" s="78">
        <v>1</v>
      </c>
      <c r="J8" s="78">
        <f t="shared" ref="J8:Y8" si="0">I71</f>
        <v>1</v>
      </c>
      <c r="K8" s="78">
        <f t="shared" si="0"/>
        <v>1</v>
      </c>
      <c r="L8" s="78">
        <f t="shared" si="0"/>
        <v>1</v>
      </c>
      <c r="M8" s="78">
        <f t="shared" si="0"/>
        <v>1</v>
      </c>
      <c r="N8" s="78">
        <f t="shared" si="0"/>
        <v>1</v>
      </c>
      <c r="O8" s="78">
        <f t="shared" si="0"/>
        <v>1</v>
      </c>
      <c r="P8" s="78">
        <f t="shared" si="0"/>
        <v>1</v>
      </c>
      <c r="Q8" s="78">
        <f t="shared" si="0"/>
        <v>1</v>
      </c>
      <c r="R8" s="78">
        <f t="shared" si="0"/>
        <v>1</v>
      </c>
      <c r="S8" s="78">
        <f t="shared" si="0"/>
        <v>1</v>
      </c>
      <c r="T8" s="78">
        <f t="shared" si="0"/>
        <v>1</v>
      </c>
      <c r="U8" s="78">
        <f t="shared" si="0"/>
        <v>1</v>
      </c>
      <c r="V8" s="78">
        <f t="shared" si="0"/>
        <v>1</v>
      </c>
      <c r="W8" s="78">
        <f t="shared" si="0"/>
        <v>1</v>
      </c>
      <c r="X8" s="78">
        <f t="shared" si="0"/>
        <v>1</v>
      </c>
      <c r="Y8" s="78">
        <f t="shared" si="0"/>
        <v>1</v>
      </c>
      <c r="Z8" s="78">
        <f t="shared" ref="Z8" si="1">Y71</f>
        <v>1</v>
      </c>
      <c r="AA8" s="78">
        <f t="shared" ref="AA8" si="2">Z71</f>
        <v>1</v>
      </c>
      <c r="AB8" s="78">
        <f t="shared" ref="AB8" si="3">AA71</f>
        <v>1</v>
      </c>
      <c r="AC8" s="78">
        <f t="shared" ref="AC8" si="4">AB71</f>
        <v>1</v>
      </c>
      <c r="AD8" s="78">
        <f t="shared" ref="AD8" si="5">AC71</f>
        <v>1</v>
      </c>
      <c r="AE8" s="78">
        <f t="shared" ref="AE8" si="6">AD71</f>
        <v>1</v>
      </c>
      <c r="AF8" s="78">
        <f t="shared" ref="AF8" si="7">AE71</f>
        <v>1</v>
      </c>
      <c r="AG8" s="78">
        <f t="shared" ref="AG8" si="8">AF71</f>
        <v>1</v>
      </c>
      <c r="AH8" s="78">
        <f t="shared" ref="AH8" si="9">AG71</f>
        <v>1</v>
      </c>
      <c r="AI8" s="78">
        <f t="shared" ref="AI8" si="10">AH71</f>
        <v>1</v>
      </c>
      <c r="AJ8" s="78">
        <f t="shared" ref="AJ8" si="11">AI71</f>
        <v>1</v>
      </c>
      <c r="AK8" s="78">
        <f t="shared" ref="AK8" si="12">AJ71</f>
        <v>1</v>
      </c>
      <c r="AL8" s="78">
        <f t="shared" ref="AL8" si="13">AK71</f>
        <v>1</v>
      </c>
      <c r="AM8" s="78">
        <f t="shared" ref="AM8" si="14">AL71</f>
        <v>1</v>
      </c>
      <c r="AN8" s="78">
        <f t="shared" ref="AN8" si="15">AM71</f>
        <v>1</v>
      </c>
    </row>
    <row r="9" spans="1:41" s="14" customFormat="1" ht="17.399999999999999" customHeight="1" thickBot="1" x14ac:dyDescent="0.35">
      <c r="A9" s="20"/>
      <c r="B9" s="77"/>
      <c r="C9" s="77"/>
      <c r="D9" s="77"/>
      <c r="E9" s="18"/>
      <c r="F9" s="18"/>
      <c r="G9" s="18"/>
      <c r="H9" s="18"/>
      <c r="I9" s="15"/>
      <c r="J9" s="15"/>
      <c r="K9" s="15"/>
      <c r="L9" s="15"/>
      <c r="M9" s="17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1" s="10" customFormat="1" ht="17.399999999999999" customHeight="1" x14ac:dyDescent="0.3">
      <c r="A10" s="111">
        <v>2</v>
      </c>
      <c r="B10" s="46" t="s">
        <v>126</v>
      </c>
      <c r="C10" s="46"/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</row>
    <row r="11" spans="1:41" s="10" customFormat="1" ht="17.399999999999999" customHeight="1" x14ac:dyDescent="0.25">
      <c r="A11" s="111" t="s">
        <v>39</v>
      </c>
      <c r="B11" s="107" t="s">
        <v>16</v>
      </c>
      <c r="C11" s="37"/>
      <c r="D11" s="37"/>
      <c r="E11" s="33"/>
      <c r="F11" s="33"/>
      <c r="G11" s="35"/>
      <c r="H11" s="34"/>
      <c r="I11" s="33"/>
      <c r="J11" s="33"/>
      <c r="K11" s="33"/>
      <c r="L11" s="73"/>
      <c r="M11" s="34"/>
      <c r="N11" s="7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1" s="10" customFormat="1" ht="17.399999999999999" customHeight="1" x14ac:dyDescent="0.25">
      <c r="A12" s="111" t="s">
        <v>40</v>
      </c>
      <c r="B12" s="107" t="s">
        <v>17</v>
      </c>
      <c r="C12" s="67"/>
      <c r="D12" s="67"/>
      <c r="E12" s="33"/>
      <c r="F12" s="33"/>
      <c r="G12" s="35"/>
      <c r="H12" s="34"/>
      <c r="I12" s="33"/>
      <c r="J12" s="33"/>
      <c r="K12" s="33"/>
      <c r="L12" s="73"/>
      <c r="M12" s="34"/>
      <c r="N12" s="7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1" s="10" customFormat="1" ht="17.399999999999999" customHeight="1" x14ac:dyDescent="0.25">
      <c r="A13" s="111" t="s">
        <v>41</v>
      </c>
      <c r="B13" s="107" t="s">
        <v>18</v>
      </c>
      <c r="C13" s="67"/>
      <c r="D13" s="67"/>
      <c r="E13" s="33"/>
      <c r="F13" s="33"/>
      <c r="G13" s="35"/>
      <c r="H13" s="34"/>
      <c r="I13" s="33"/>
      <c r="J13" s="33"/>
      <c r="K13" s="33"/>
      <c r="L13" s="73"/>
      <c r="M13" s="34"/>
      <c r="N13" s="7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1" s="10" customFormat="1" ht="17.399999999999999" hidden="1" customHeight="1" x14ac:dyDescent="0.25">
      <c r="A14" s="111"/>
      <c r="B14" s="108"/>
      <c r="C14" s="67"/>
      <c r="D14" s="67"/>
      <c r="E14" s="33"/>
      <c r="F14" s="33"/>
      <c r="G14" s="35"/>
      <c r="H14" s="34"/>
      <c r="I14" s="33"/>
      <c r="J14" s="33"/>
      <c r="K14" s="33"/>
      <c r="L14" s="73"/>
      <c r="M14" s="34"/>
      <c r="N14" s="72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1" s="10" customFormat="1" ht="17.399999999999999" hidden="1" customHeight="1" x14ac:dyDescent="0.25">
      <c r="A15" s="111"/>
      <c r="B15" s="108"/>
      <c r="C15" s="67"/>
      <c r="D15" s="67"/>
      <c r="E15" s="33"/>
      <c r="F15" s="33"/>
      <c r="G15" s="35"/>
      <c r="H15" s="34"/>
      <c r="I15" s="33"/>
      <c r="J15" s="33"/>
      <c r="K15" s="33"/>
      <c r="L15" s="73"/>
      <c r="M15" s="34"/>
      <c r="N15" s="72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1" s="10" customFormat="1" ht="17.399999999999999" hidden="1" customHeight="1" x14ac:dyDescent="0.25">
      <c r="A16" s="111"/>
      <c r="B16" s="108"/>
      <c r="C16" s="67"/>
      <c r="D16" s="67"/>
      <c r="E16" s="33"/>
      <c r="F16" s="33"/>
      <c r="G16" s="35"/>
      <c r="H16" s="34"/>
      <c r="I16" s="33"/>
      <c r="J16" s="33"/>
      <c r="K16" s="33"/>
      <c r="L16" s="73"/>
      <c r="M16" s="34"/>
      <c r="N16" s="72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0" customFormat="1" ht="17.399999999999999" hidden="1" customHeight="1" x14ac:dyDescent="0.25">
      <c r="A17" s="111"/>
      <c r="B17" s="108"/>
      <c r="C17" s="67"/>
      <c r="D17" s="67"/>
      <c r="E17" s="33"/>
      <c r="F17" s="33"/>
      <c r="G17" s="35"/>
      <c r="H17" s="34"/>
      <c r="I17" s="33"/>
      <c r="J17" s="33"/>
      <c r="K17" s="33"/>
      <c r="L17" s="73"/>
      <c r="M17" s="34"/>
      <c r="N17" s="72"/>
      <c r="O17" s="33"/>
      <c r="P17" s="72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0" customFormat="1" ht="17.399999999999999" hidden="1" customHeight="1" x14ac:dyDescent="0.25">
      <c r="A18" s="111"/>
      <c r="B18" s="108"/>
      <c r="C18" s="67"/>
      <c r="D18" s="67"/>
      <c r="E18" s="33"/>
      <c r="F18" s="33"/>
      <c r="G18" s="35"/>
      <c r="H18" s="34"/>
      <c r="I18" s="33"/>
      <c r="J18" s="33"/>
      <c r="K18" s="33"/>
      <c r="L18" s="73"/>
      <c r="M18" s="34"/>
      <c r="N18" s="72"/>
      <c r="O18" s="33"/>
      <c r="P18" s="72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7.399999999999999" hidden="1" customHeight="1" x14ac:dyDescent="0.25">
      <c r="A19" s="111"/>
      <c r="B19" s="107"/>
      <c r="C19" s="37"/>
      <c r="D19" s="37"/>
      <c r="E19" s="33"/>
      <c r="F19" s="33"/>
      <c r="G19" s="33"/>
      <c r="H19" s="33"/>
      <c r="I19" s="33"/>
      <c r="J19" s="33"/>
      <c r="K19" s="33"/>
      <c r="L19" s="35"/>
      <c r="M19" s="34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0" customFormat="1" ht="17.399999999999999" customHeight="1" x14ac:dyDescent="0.3">
      <c r="A20" s="111" t="s">
        <v>42</v>
      </c>
      <c r="B20" s="41" t="s">
        <v>13</v>
      </c>
      <c r="C20" s="39">
        <f t="shared" ref="C20:Y20" si="16">SUM(C11:C19)</f>
        <v>0</v>
      </c>
      <c r="D20" s="39">
        <f t="shared" si="16"/>
        <v>0</v>
      </c>
      <c r="E20" s="39">
        <f t="shared" si="16"/>
        <v>0</v>
      </c>
      <c r="F20" s="39">
        <f t="shared" si="16"/>
        <v>0</v>
      </c>
      <c r="G20" s="39">
        <f t="shared" si="16"/>
        <v>0</v>
      </c>
      <c r="H20" s="39">
        <f t="shared" si="16"/>
        <v>0</v>
      </c>
      <c r="I20" s="39">
        <f t="shared" si="16"/>
        <v>0</v>
      </c>
      <c r="J20" s="39">
        <f t="shared" si="16"/>
        <v>0</v>
      </c>
      <c r="K20" s="39">
        <f t="shared" si="16"/>
        <v>0</v>
      </c>
      <c r="L20" s="39">
        <f t="shared" si="16"/>
        <v>0</v>
      </c>
      <c r="M20" s="40">
        <f t="shared" si="16"/>
        <v>0</v>
      </c>
      <c r="N20" s="39">
        <f t="shared" si="16"/>
        <v>0</v>
      </c>
      <c r="O20" s="39">
        <f t="shared" si="16"/>
        <v>0</v>
      </c>
      <c r="P20" s="39">
        <f t="shared" si="16"/>
        <v>0</v>
      </c>
      <c r="Q20" s="39">
        <f t="shared" si="16"/>
        <v>0</v>
      </c>
      <c r="R20" s="39">
        <f t="shared" si="16"/>
        <v>0</v>
      </c>
      <c r="S20" s="39">
        <f t="shared" si="16"/>
        <v>0</v>
      </c>
      <c r="T20" s="39">
        <f t="shared" si="16"/>
        <v>0</v>
      </c>
      <c r="U20" s="39">
        <f t="shared" si="16"/>
        <v>0</v>
      </c>
      <c r="V20" s="39">
        <f t="shared" si="16"/>
        <v>0</v>
      </c>
      <c r="W20" s="39">
        <f t="shared" si="16"/>
        <v>0</v>
      </c>
      <c r="X20" s="38">
        <f t="shared" si="16"/>
        <v>0</v>
      </c>
      <c r="Y20" s="38">
        <f t="shared" si="16"/>
        <v>0</v>
      </c>
      <c r="Z20" s="38">
        <f t="shared" ref="Z20:AC20" si="17">SUM(Z11:Z19)</f>
        <v>0</v>
      </c>
      <c r="AA20" s="38">
        <f t="shared" si="17"/>
        <v>0</v>
      </c>
      <c r="AB20" s="38">
        <f t="shared" si="17"/>
        <v>0</v>
      </c>
      <c r="AC20" s="38">
        <f t="shared" si="17"/>
        <v>0</v>
      </c>
      <c r="AD20" s="38">
        <f t="shared" ref="AD20:AN20" si="18">SUM(AD11:AD19)</f>
        <v>0</v>
      </c>
      <c r="AE20" s="38">
        <f t="shared" si="18"/>
        <v>0</v>
      </c>
      <c r="AF20" s="38">
        <f t="shared" si="18"/>
        <v>0</v>
      </c>
      <c r="AG20" s="38">
        <f t="shared" si="18"/>
        <v>0</v>
      </c>
      <c r="AH20" s="38">
        <f t="shared" si="18"/>
        <v>0</v>
      </c>
      <c r="AI20" s="38">
        <f t="shared" si="18"/>
        <v>0</v>
      </c>
      <c r="AJ20" s="38">
        <f t="shared" si="18"/>
        <v>0</v>
      </c>
      <c r="AK20" s="38">
        <f t="shared" si="18"/>
        <v>0</v>
      </c>
      <c r="AL20" s="38">
        <f t="shared" si="18"/>
        <v>0</v>
      </c>
      <c r="AM20" s="38">
        <f t="shared" si="18"/>
        <v>0</v>
      </c>
      <c r="AN20" s="38">
        <f t="shared" si="18"/>
        <v>0</v>
      </c>
    </row>
    <row r="21" spans="1:40" s="10" customFormat="1" ht="17.399999999999999" customHeight="1" x14ac:dyDescent="0.3">
      <c r="A21" s="111" t="s">
        <v>43</v>
      </c>
      <c r="B21" s="71" t="s">
        <v>12</v>
      </c>
      <c r="C21" s="71"/>
      <c r="D21" s="71"/>
      <c r="E21" s="69"/>
      <c r="F21" s="69"/>
      <c r="G21" s="69"/>
      <c r="H21" s="69"/>
      <c r="I21" s="69"/>
      <c r="J21" s="69"/>
      <c r="K21" s="69"/>
      <c r="L21" s="69"/>
      <c r="M21" s="70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</row>
    <row r="22" spans="1:40" s="10" customFormat="1" ht="17.399999999999999" customHeight="1" x14ac:dyDescent="0.3">
      <c r="A22" s="111" t="s">
        <v>44</v>
      </c>
      <c r="B22" s="107" t="s">
        <v>22</v>
      </c>
      <c r="C22" s="67"/>
      <c r="D22" s="67"/>
      <c r="E22" s="36"/>
      <c r="F22" s="36"/>
      <c r="G22" s="36"/>
      <c r="H22" s="36"/>
      <c r="I22" s="33"/>
      <c r="J22" s="33"/>
      <c r="K22" s="33"/>
      <c r="L22" s="35"/>
      <c r="M22" s="34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0" customFormat="1" ht="17.399999999999999" customHeight="1" x14ac:dyDescent="0.3">
      <c r="A23" s="111" t="s">
        <v>45</v>
      </c>
      <c r="B23" s="107" t="s">
        <v>23</v>
      </c>
      <c r="C23" s="37"/>
      <c r="D23" s="37"/>
      <c r="E23" s="36"/>
      <c r="F23" s="36"/>
      <c r="G23" s="36"/>
      <c r="H23" s="36"/>
      <c r="I23" s="36"/>
      <c r="J23" s="36"/>
      <c r="K23" s="36"/>
      <c r="L23" s="66"/>
      <c r="M23" s="65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</row>
    <row r="24" spans="1:40" s="10" customFormat="1" ht="17.399999999999999" customHeight="1" x14ac:dyDescent="0.3">
      <c r="A24" s="111" t="s">
        <v>46</v>
      </c>
      <c r="B24" s="107" t="s">
        <v>24</v>
      </c>
      <c r="C24" s="37"/>
      <c r="D24" s="37"/>
      <c r="E24" s="36"/>
      <c r="F24" s="36"/>
      <c r="G24" s="36"/>
      <c r="H24" s="36"/>
      <c r="I24" s="36"/>
      <c r="J24" s="36"/>
      <c r="K24" s="36"/>
      <c r="L24" s="66"/>
      <c r="M24" s="65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</row>
    <row r="25" spans="1:40" s="10" customFormat="1" ht="17.399999999999999" customHeight="1" x14ac:dyDescent="0.3">
      <c r="A25" s="111" t="s">
        <v>47</v>
      </c>
      <c r="B25" s="107" t="s">
        <v>25</v>
      </c>
      <c r="C25" s="37"/>
      <c r="D25" s="37"/>
      <c r="E25" s="36"/>
      <c r="F25" s="36"/>
      <c r="G25" s="36"/>
      <c r="H25" s="36"/>
      <c r="I25" s="36"/>
      <c r="J25" s="36"/>
      <c r="K25" s="36"/>
      <c r="L25" s="66"/>
      <c r="M25" s="65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</row>
    <row r="26" spans="1:40" s="10" customFormat="1" ht="17.399999999999999" customHeight="1" x14ac:dyDescent="0.3">
      <c r="A26" s="111" t="s">
        <v>48</v>
      </c>
      <c r="B26" s="107" t="s">
        <v>26</v>
      </c>
      <c r="C26" s="37"/>
      <c r="D26" s="37"/>
      <c r="E26" s="36"/>
      <c r="F26" s="36"/>
      <c r="G26" s="36"/>
      <c r="H26" s="36"/>
      <c r="I26" s="36"/>
      <c r="J26" s="36"/>
      <c r="K26" s="36"/>
      <c r="L26" s="66"/>
      <c r="M26" s="65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</row>
    <row r="27" spans="1:40" s="10" customFormat="1" ht="17.399999999999999" customHeight="1" x14ac:dyDescent="0.3">
      <c r="A27" s="111" t="s">
        <v>49</v>
      </c>
      <c r="B27" s="107" t="s">
        <v>27</v>
      </c>
      <c r="C27" s="37"/>
      <c r="D27" s="37"/>
      <c r="E27" s="36"/>
      <c r="F27" s="36"/>
      <c r="G27" s="36"/>
      <c r="H27" s="36"/>
      <c r="I27" s="36"/>
      <c r="J27" s="36"/>
      <c r="K27" s="36"/>
      <c r="L27" s="66"/>
      <c r="M27" s="65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</row>
    <row r="28" spans="1:40" s="10" customFormat="1" ht="17.399999999999999" customHeight="1" x14ac:dyDescent="0.3">
      <c r="A28" s="111" t="s">
        <v>50</v>
      </c>
      <c r="B28" s="107" t="s">
        <v>28</v>
      </c>
      <c r="C28" s="37"/>
      <c r="D28" s="37"/>
      <c r="E28" s="36"/>
      <c r="F28" s="36"/>
      <c r="G28" s="36"/>
      <c r="H28" s="36"/>
      <c r="I28" s="36"/>
      <c r="J28" s="36"/>
      <c r="K28" s="36"/>
      <c r="L28" s="66"/>
      <c r="M28" s="65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0" customFormat="1" ht="17.399999999999999" customHeight="1" x14ac:dyDescent="0.3">
      <c r="A29" s="111" t="s">
        <v>51</v>
      </c>
      <c r="B29" s="107" t="s">
        <v>29</v>
      </c>
      <c r="C29" s="37"/>
      <c r="D29" s="37"/>
      <c r="E29" s="36"/>
      <c r="F29" s="36"/>
      <c r="G29" s="36"/>
      <c r="H29" s="36"/>
      <c r="I29" s="36"/>
      <c r="J29" s="36"/>
      <c r="K29" s="36"/>
      <c r="L29" s="66"/>
      <c r="M29" s="65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</row>
    <row r="30" spans="1:40" s="10" customFormat="1" ht="17.399999999999999" customHeight="1" x14ac:dyDescent="0.3">
      <c r="A30" s="111" t="s">
        <v>52</v>
      </c>
      <c r="B30" s="126" t="s">
        <v>129</v>
      </c>
      <c r="C30" s="37"/>
      <c r="D30" s="37"/>
      <c r="E30" s="36"/>
      <c r="F30" s="36"/>
      <c r="G30" s="36"/>
      <c r="H30" s="36"/>
      <c r="I30" s="33"/>
      <c r="J30" s="33"/>
      <c r="K30" s="33"/>
      <c r="L30" s="35"/>
      <c r="M30" s="3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0" customFormat="1" ht="17.399999999999999" customHeight="1" x14ac:dyDescent="0.3">
      <c r="A31" s="111" t="s">
        <v>53</v>
      </c>
      <c r="B31" s="109"/>
      <c r="C31" s="64"/>
      <c r="D31" s="64"/>
      <c r="E31" s="36"/>
      <c r="F31" s="36"/>
      <c r="G31" s="36"/>
      <c r="H31" s="36"/>
      <c r="I31" s="33"/>
      <c r="J31" s="33"/>
      <c r="K31" s="33"/>
      <c r="L31" s="35"/>
      <c r="M31" s="34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0" customFormat="1" ht="17.25" customHeight="1" x14ac:dyDescent="0.3">
      <c r="A32" s="111" t="s">
        <v>54</v>
      </c>
      <c r="B32" s="107"/>
      <c r="C32" s="37"/>
      <c r="D32" s="37"/>
      <c r="E32" s="36"/>
      <c r="F32" s="36"/>
      <c r="G32" s="36"/>
      <c r="H32" s="36"/>
      <c r="I32" s="33"/>
      <c r="J32" s="33"/>
      <c r="K32" s="33"/>
      <c r="L32" s="35"/>
      <c r="M32" s="34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0" customFormat="1" ht="17.399999999999999" customHeight="1" x14ac:dyDescent="0.3">
      <c r="A33" s="111" t="s">
        <v>55</v>
      </c>
      <c r="B33" s="107"/>
      <c r="C33" s="37"/>
      <c r="D33" s="37"/>
      <c r="E33" s="36"/>
      <c r="F33" s="36"/>
      <c r="G33" s="36"/>
      <c r="H33" s="36"/>
      <c r="I33" s="33"/>
      <c r="J33" s="33"/>
      <c r="K33" s="33"/>
      <c r="L33" s="35"/>
      <c r="M33" s="34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0" customFormat="1" ht="17.399999999999999" customHeight="1" x14ac:dyDescent="0.3">
      <c r="A34" s="111" t="s">
        <v>56</v>
      </c>
      <c r="B34" s="41" t="s">
        <v>11</v>
      </c>
      <c r="C34" s="62">
        <f t="shared" ref="C34:Y34" si="19">SUM(C22:C33)</f>
        <v>0</v>
      </c>
      <c r="D34" s="62">
        <f t="shared" si="19"/>
        <v>0</v>
      </c>
      <c r="E34" s="62">
        <f t="shared" si="19"/>
        <v>0</v>
      </c>
      <c r="F34" s="62">
        <f t="shared" si="19"/>
        <v>0</v>
      </c>
      <c r="G34" s="62">
        <f t="shared" si="19"/>
        <v>0</v>
      </c>
      <c r="H34" s="62">
        <f t="shared" si="19"/>
        <v>0</v>
      </c>
      <c r="I34" s="62">
        <f t="shared" si="19"/>
        <v>0</v>
      </c>
      <c r="J34" s="62">
        <f t="shared" si="19"/>
        <v>0</v>
      </c>
      <c r="K34" s="62">
        <f t="shared" si="19"/>
        <v>0</v>
      </c>
      <c r="L34" s="62">
        <f t="shared" si="19"/>
        <v>0</v>
      </c>
      <c r="M34" s="63">
        <f t="shared" si="19"/>
        <v>0</v>
      </c>
      <c r="N34" s="62">
        <f t="shared" si="19"/>
        <v>0</v>
      </c>
      <c r="O34" s="62">
        <f t="shared" si="19"/>
        <v>0</v>
      </c>
      <c r="P34" s="62">
        <f t="shared" si="19"/>
        <v>0</v>
      </c>
      <c r="Q34" s="62">
        <f t="shared" si="19"/>
        <v>0</v>
      </c>
      <c r="R34" s="62">
        <f t="shared" si="19"/>
        <v>0</v>
      </c>
      <c r="S34" s="62">
        <f t="shared" si="19"/>
        <v>0</v>
      </c>
      <c r="T34" s="62">
        <f t="shared" si="19"/>
        <v>0</v>
      </c>
      <c r="U34" s="62">
        <f t="shared" si="19"/>
        <v>0</v>
      </c>
      <c r="V34" s="62">
        <f t="shared" si="19"/>
        <v>0</v>
      </c>
      <c r="W34" s="62">
        <f t="shared" si="19"/>
        <v>0</v>
      </c>
      <c r="X34" s="61">
        <f t="shared" si="19"/>
        <v>0</v>
      </c>
      <c r="Y34" s="61">
        <f t="shared" si="19"/>
        <v>0</v>
      </c>
      <c r="Z34" s="61">
        <f t="shared" ref="Z34:AC34" si="20">SUM(Z22:Z33)</f>
        <v>0</v>
      </c>
      <c r="AA34" s="61">
        <f t="shared" si="20"/>
        <v>0</v>
      </c>
      <c r="AB34" s="61">
        <f t="shared" si="20"/>
        <v>0</v>
      </c>
      <c r="AC34" s="61">
        <f t="shared" si="20"/>
        <v>0</v>
      </c>
      <c r="AD34" s="61">
        <f t="shared" ref="AD34:AN34" si="21">SUM(AD22:AD33)</f>
        <v>0</v>
      </c>
      <c r="AE34" s="61">
        <f t="shared" si="21"/>
        <v>0</v>
      </c>
      <c r="AF34" s="61">
        <f t="shared" si="21"/>
        <v>0</v>
      </c>
      <c r="AG34" s="61">
        <f t="shared" si="21"/>
        <v>0</v>
      </c>
      <c r="AH34" s="61">
        <f t="shared" si="21"/>
        <v>0</v>
      </c>
      <c r="AI34" s="61">
        <f t="shared" si="21"/>
        <v>0</v>
      </c>
      <c r="AJ34" s="61">
        <f t="shared" si="21"/>
        <v>0</v>
      </c>
      <c r="AK34" s="61">
        <f t="shared" si="21"/>
        <v>0</v>
      </c>
      <c r="AL34" s="61">
        <f t="shared" si="21"/>
        <v>0</v>
      </c>
      <c r="AM34" s="61">
        <f t="shared" si="21"/>
        <v>0</v>
      </c>
      <c r="AN34" s="61">
        <f t="shared" si="21"/>
        <v>0</v>
      </c>
    </row>
    <row r="35" spans="1:40" s="24" customFormat="1" ht="17.399999999999999" customHeight="1" thickBot="1" x14ac:dyDescent="0.35">
      <c r="A35" s="112" t="s">
        <v>57</v>
      </c>
      <c r="B35" s="110" t="s">
        <v>10</v>
      </c>
      <c r="C35" s="47">
        <f t="shared" ref="C35:Y35" si="22">C20-C34</f>
        <v>0</v>
      </c>
      <c r="D35" s="47">
        <f t="shared" si="22"/>
        <v>0</v>
      </c>
      <c r="E35" s="47">
        <f t="shared" si="22"/>
        <v>0</v>
      </c>
      <c r="F35" s="47">
        <f t="shared" si="22"/>
        <v>0</v>
      </c>
      <c r="G35" s="47">
        <f t="shared" si="22"/>
        <v>0</v>
      </c>
      <c r="H35" s="47">
        <f t="shared" si="22"/>
        <v>0</v>
      </c>
      <c r="I35" s="47">
        <f t="shared" si="22"/>
        <v>0</v>
      </c>
      <c r="J35" s="47">
        <f t="shared" si="22"/>
        <v>0</v>
      </c>
      <c r="K35" s="47">
        <f t="shared" si="22"/>
        <v>0</v>
      </c>
      <c r="L35" s="53">
        <f t="shared" si="22"/>
        <v>0</v>
      </c>
      <c r="M35" s="54">
        <f t="shared" si="22"/>
        <v>0</v>
      </c>
      <c r="N35" s="59">
        <f t="shared" si="22"/>
        <v>0</v>
      </c>
      <c r="O35" s="59">
        <f t="shared" si="22"/>
        <v>0</v>
      </c>
      <c r="P35" s="59">
        <f t="shared" si="22"/>
        <v>0</v>
      </c>
      <c r="Q35" s="60">
        <f t="shared" si="22"/>
        <v>0</v>
      </c>
      <c r="R35" s="60">
        <f t="shared" si="22"/>
        <v>0</v>
      </c>
      <c r="S35" s="60">
        <f t="shared" si="22"/>
        <v>0</v>
      </c>
      <c r="T35" s="60">
        <f t="shared" si="22"/>
        <v>0</v>
      </c>
      <c r="U35" s="60">
        <f t="shared" si="22"/>
        <v>0</v>
      </c>
      <c r="V35" s="60">
        <f t="shared" si="22"/>
        <v>0</v>
      </c>
      <c r="W35" s="60">
        <f t="shared" si="22"/>
        <v>0</v>
      </c>
      <c r="X35" s="59">
        <f t="shared" si="22"/>
        <v>0</v>
      </c>
      <c r="Y35" s="59">
        <f t="shared" si="22"/>
        <v>0</v>
      </c>
      <c r="Z35" s="59">
        <f t="shared" ref="Z35:AC35" si="23">Z20-Z34</f>
        <v>0</v>
      </c>
      <c r="AA35" s="59">
        <f t="shared" si="23"/>
        <v>0</v>
      </c>
      <c r="AB35" s="59">
        <f t="shared" si="23"/>
        <v>0</v>
      </c>
      <c r="AC35" s="59">
        <f t="shared" si="23"/>
        <v>0</v>
      </c>
      <c r="AD35" s="59">
        <f t="shared" ref="AD35:AN35" si="24">AD20-AD34</f>
        <v>0</v>
      </c>
      <c r="AE35" s="59">
        <f t="shared" si="24"/>
        <v>0</v>
      </c>
      <c r="AF35" s="59">
        <f t="shared" si="24"/>
        <v>0</v>
      </c>
      <c r="AG35" s="59">
        <f t="shared" si="24"/>
        <v>0</v>
      </c>
      <c r="AH35" s="59">
        <f t="shared" si="24"/>
        <v>0</v>
      </c>
      <c r="AI35" s="59">
        <f t="shared" si="24"/>
        <v>0</v>
      </c>
      <c r="AJ35" s="59">
        <f t="shared" si="24"/>
        <v>0</v>
      </c>
      <c r="AK35" s="59">
        <f t="shared" si="24"/>
        <v>0</v>
      </c>
      <c r="AL35" s="59">
        <f t="shared" si="24"/>
        <v>0</v>
      </c>
      <c r="AM35" s="59">
        <f t="shared" si="24"/>
        <v>0</v>
      </c>
      <c r="AN35" s="59">
        <f t="shared" si="24"/>
        <v>0</v>
      </c>
    </row>
    <row r="36" spans="1:40" s="14" customFormat="1" ht="17.399999999999999" customHeight="1" thickBot="1" x14ac:dyDescent="0.35">
      <c r="A36" s="114"/>
      <c r="B36" s="52"/>
      <c r="C36" s="52"/>
      <c r="D36" s="52"/>
      <c r="E36" s="51"/>
      <c r="F36" s="51"/>
      <c r="G36" s="51"/>
      <c r="H36" s="51"/>
      <c r="I36" s="49"/>
      <c r="J36" s="49"/>
      <c r="K36" s="49"/>
      <c r="L36" s="49"/>
      <c r="M36" s="50"/>
      <c r="N36" s="49"/>
      <c r="O36" s="49"/>
      <c r="P36" s="49"/>
      <c r="Q36" s="49"/>
      <c r="R36" s="58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s="10" customFormat="1" ht="17.399999999999999" customHeight="1" x14ac:dyDescent="0.3">
      <c r="A37" s="115" t="s">
        <v>58</v>
      </c>
      <c r="B37" s="46" t="s">
        <v>93</v>
      </c>
      <c r="C37" s="46"/>
      <c r="D37" s="46"/>
      <c r="E37" s="56"/>
      <c r="F37" s="56"/>
      <c r="G37" s="56"/>
      <c r="H37" s="56"/>
      <c r="I37" s="56"/>
      <c r="J37" s="56"/>
      <c r="K37" s="56"/>
      <c r="L37" s="56"/>
      <c r="M37" s="57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</row>
    <row r="38" spans="1:40" s="10" customFormat="1" ht="17.399999999999999" customHeight="1" x14ac:dyDescent="0.25">
      <c r="A38" s="116" t="s">
        <v>59</v>
      </c>
      <c r="B38" s="113" t="s">
        <v>19</v>
      </c>
      <c r="C38" s="33"/>
      <c r="D38" s="33"/>
      <c r="E38" s="33"/>
      <c r="F38" s="33"/>
      <c r="G38" s="33"/>
      <c r="H38" s="33"/>
      <c r="I38" s="33"/>
      <c r="J38" s="33"/>
      <c r="K38" s="33"/>
      <c r="L38" s="35"/>
      <c r="M38" s="34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0" customFormat="1" ht="17.399999999999999" customHeight="1" x14ac:dyDescent="0.25">
      <c r="A39" s="116" t="s">
        <v>60</v>
      </c>
      <c r="B39" s="113" t="s">
        <v>20</v>
      </c>
      <c r="C39" s="33"/>
      <c r="D39" s="33"/>
      <c r="E39" s="33"/>
      <c r="F39" s="33"/>
      <c r="G39" s="33"/>
      <c r="H39" s="33"/>
      <c r="I39" s="33"/>
      <c r="J39" s="33"/>
      <c r="K39" s="33"/>
      <c r="L39" s="35"/>
      <c r="M39" s="34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24" customFormat="1" ht="17.399999999999999" customHeight="1" thickBot="1" x14ac:dyDescent="0.35">
      <c r="A40" s="117" t="s">
        <v>61</v>
      </c>
      <c r="B40" s="110" t="s">
        <v>98</v>
      </c>
      <c r="C40" s="47">
        <f t="shared" ref="C40:Y40" si="25">C38-C39</f>
        <v>0</v>
      </c>
      <c r="D40" s="47">
        <f t="shared" si="25"/>
        <v>0</v>
      </c>
      <c r="E40" s="47">
        <f t="shared" si="25"/>
        <v>0</v>
      </c>
      <c r="F40" s="47">
        <f t="shared" si="25"/>
        <v>0</v>
      </c>
      <c r="G40" s="47">
        <f t="shared" si="25"/>
        <v>0</v>
      </c>
      <c r="H40" s="47">
        <f t="shared" si="25"/>
        <v>0</v>
      </c>
      <c r="I40" s="47">
        <f t="shared" si="25"/>
        <v>0</v>
      </c>
      <c r="J40" s="47">
        <f t="shared" si="25"/>
        <v>0</v>
      </c>
      <c r="K40" s="47">
        <f t="shared" si="25"/>
        <v>0</v>
      </c>
      <c r="L40" s="53">
        <f t="shared" si="25"/>
        <v>0</v>
      </c>
      <c r="M40" s="54">
        <f t="shared" si="25"/>
        <v>0</v>
      </c>
      <c r="N40" s="47">
        <f t="shared" si="25"/>
        <v>0</v>
      </c>
      <c r="O40" s="47">
        <f t="shared" si="25"/>
        <v>0</v>
      </c>
      <c r="P40" s="47">
        <f t="shared" si="25"/>
        <v>0</v>
      </c>
      <c r="Q40" s="53">
        <f t="shared" si="25"/>
        <v>0</v>
      </c>
      <c r="R40" s="53">
        <f t="shared" si="25"/>
        <v>0</v>
      </c>
      <c r="S40" s="53">
        <f t="shared" si="25"/>
        <v>0</v>
      </c>
      <c r="T40" s="53">
        <f t="shared" si="25"/>
        <v>0</v>
      </c>
      <c r="U40" s="53">
        <f t="shared" si="25"/>
        <v>0</v>
      </c>
      <c r="V40" s="53">
        <f t="shared" si="25"/>
        <v>0</v>
      </c>
      <c r="W40" s="53">
        <f t="shared" si="25"/>
        <v>0</v>
      </c>
      <c r="X40" s="47">
        <f t="shared" si="25"/>
        <v>0</v>
      </c>
      <c r="Y40" s="47">
        <f t="shared" si="25"/>
        <v>0</v>
      </c>
      <c r="Z40" s="47">
        <f t="shared" ref="Z40:AC40" si="26">Z38-Z39</f>
        <v>0</v>
      </c>
      <c r="AA40" s="47">
        <f t="shared" si="26"/>
        <v>0</v>
      </c>
      <c r="AB40" s="47">
        <f t="shared" si="26"/>
        <v>0</v>
      </c>
      <c r="AC40" s="47">
        <f t="shared" si="26"/>
        <v>0</v>
      </c>
      <c r="AD40" s="47">
        <f t="shared" ref="AD40:AN40" si="27">AD38-AD39</f>
        <v>0</v>
      </c>
      <c r="AE40" s="47">
        <f t="shared" si="27"/>
        <v>0</v>
      </c>
      <c r="AF40" s="47">
        <f t="shared" si="27"/>
        <v>0</v>
      </c>
      <c r="AG40" s="47">
        <f t="shared" si="27"/>
        <v>0</v>
      </c>
      <c r="AH40" s="47">
        <f t="shared" si="27"/>
        <v>0</v>
      </c>
      <c r="AI40" s="47">
        <f t="shared" si="27"/>
        <v>0</v>
      </c>
      <c r="AJ40" s="47">
        <f t="shared" si="27"/>
        <v>0</v>
      </c>
      <c r="AK40" s="47">
        <f t="shared" si="27"/>
        <v>0</v>
      </c>
      <c r="AL40" s="47">
        <f t="shared" si="27"/>
        <v>0</v>
      </c>
      <c r="AM40" s="47">
        <f t="shared" si="27"/>
        <v>0</v>
      </c>
      <c r="AN40" s="47">
        <f t="shared" si="27"/>
        <v>0</v>
      </c>
    </row>
    <row r="41" spans="1:40" s="14" customFormat="1" ht="17.399999999999999" customHeight="1" thickBot="1" x14ac:dyDescent="0.35">
      <c r="A41" s="114"/>
      <c r="B41" s="52"/>
      <c r="C41" s="52"/>
      <c r="D41" s="52"/>
      <c r="E41" s="51"/>
      <c r="F41" s="51"/>
      <c r="G41" s="51"/>
      <c r="H41" s="51"/>
      <c r="I41" s="49"/>
      <c r="J41" s="49"/>
      <c r="K41" s="49"/>
      <c r="L41" s="49"/>
      <c r="M41" s="50"/>
      <c r="N41" s="49"/>
      <c r="O41" s="49"/>
      <c r="P41" s="49"/>
      <c r="Q41" s="49"/>
      <c r="R41" s="49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s="42" customFormat="1" ht="17.399999999999999" customHeight="1" x14ac:dyDescent="0.3">
      <c r="A42" s="115" t="s">
        <v>62</v>
      </c>
      <c r="B42" s="46" t="s">
        <v>94</v>
      </c>
      <c r="C42" s="46"/>
      <c r="D42" s="46"/>
      <c r="E42" s="48"/>
      <c r="F42" s="48"/>
      <c r="G42" s="48"/>
      <c r="H42" s="48"/>
      <c r="I42" s="44"/>
      <c r="J42" s="44"/>
      <c r="K42" s="44"/>
      <c r="L42" s="44"/>
      <c r="M42" s="45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</row>
    <row r="43" spans="1:40" s="10" customFormat="1" ht="17.399999999999999" customHeight="1" x14ac:dyDescent="0.25">
      <c r="A43" s="116" t="s">
        <v>63</v>
      </c>
      <c r="B43" s="113" t="s">
        <v>21</v>
      </c>
      <c r="C43" s="33"/>
      <c r="D43" s="33"/>
      <c r="E43" s="33"/>
      <c r="F43" s="33"/>
      <c r="G43" s="33"/>
      <c r="H43" s="33"/>
      <c r="I43" s="33"/>
      <c r="J43" s="33"/>
      <c r="K43" s="33"/>
      <c r="L43" s="35"/>
      <c r="M43" s="35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0" customFormat="1" ht="17.399999999999999" customHeight="1" x14ac:dyDescent="0.25">
      <c r="A44" s="116" t="s">
        <v>64</v>
      </c>
      <c r="B44" s="113" t="s">
        <v>30</v>
      </c>
      <c r="C44" s="33"/>
      <c r="D44" s="33"/>
      <c r="E44" s="33"/>
      <c r="F44" s="33"/>
      <c r="G44" s="33"/>
      <c r="H44" s="33"/>
      <c r="I44" s="33"/>
      <c r="J44" s="33"/>
      <c r="K44" s="33"/>
      <c r="L44" s="35"/>
      <c r="M44" s="34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0" customFormat="1" ht="17.399999999999999" customHeight="1" x14ac:dyDescent="0.25">
      <c r="A45" s="116" t="s">
        <v>65</v>
      </c>
      <c r="B45" s="113" t="s">
        <v>9</v>
      </c>
      <c r="C45" s="33"/>
      <c r="D45" s="33"/>
      <c r="E45" s="33"/>
      <c r="F45" s="33"/>
      <c r="G45" s="33"/>
      <c r="H45" s="33"/>
      <c r="I45" s="33"/>
      <c r="J45" s="33"/>
      <c r="K45" s="33"/>
      <c r="L45" s="35"/>
      <c r="M45" s="34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0" customFormat="1" ht="17.399999999999999" customHeight="1" x14ac:dyDescent="0.25">
      <c r="A46" s="116" t="s">
        <v>66</v>
      </c>
      <c r="B46" s="113" t="s">
        <v>8</v>
      </c>
      <c r="C46" s="33"/>
      <c r="D46" s="33"/>
      <c r="E46" s="33"/>
      <c r="F46" s="33"/>
      <c r="G46" s="33"/>
      <c r="H46" s="33"/>
      <c r="I46" s="33"/>
      <c r="J46" s="33"/>
      <c r="K46" s="33"/>
      <c r="L46" s="35"/>
      <c r="M46" s="34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0" customFormat="1" ht="17.399999999999999" customHeight="1" x14ac:dyDescent="0.25">
      <c r="A47" s="116" t="s">
        <v>67</v>
      </c>
      <c r="B47" s="113" t="s">
        <v>7</v>
      </c>
      <c r="C47" s="33"/>
      <c r="D47" s="33"/>
      <c r="E47" s="33"/>
      <c r="F47" s="33"/>
      <c r="G47" s="33"/>
      <c r="H47" s="33"/>
      <c r="I47" s="33"/>
      <c r="J47" s="33"/>
      <c r="K47" s="33"/>
      <c r="L47" s="35"/>
      <c r="M47" s="34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0" customFormat="1" ht="17.399999999999999" customHeight="1" x14ac:dyDescent="0.25">
      <c r="A48" s="116" t="s">
        <v>68</v>
      </c>
      <c r="B48" s="127" t="s">
        <v>130</v>
      </c>
      <c r="C48" s="33"/>
      <c r="D48" s="33"/>
      <c r="E48" s="33"/>
      <c r="F48" s="33"/>
      <c r="G48" s="33"/>
      <c r="H48" s="33"/>
      <c r="I48" s="33"/>
      <c r="J48" s="33"/>
      <c r="K48" s="33"/>
      <c r="L48" s="35"/>
      <c r="M48" s="34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7.25" customHeight="1" x14ac:dyDescent="0.25">
      <c r="A49" s="116" t="s">
        <v>69</v>
      </c>
      <c r="B49" s="118" t="s">
        <v>31</v>
      </c>
      <c r="C49" s="33"/>
      <c r="D49" s="33"/>
      <c r="E49" s="33"/>
      <c r="F49" s="33"/>
      <c r="G49" s="33"/>
      <c r="H49" s="33"/>
      <c r="I49" s="33"/>
      <c r="J49" s="33"/>
      <c r="K49" s="33"/>
      <c r="L49" s="35"/>
      <c r="M49" s="34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0" customFormat="1" ht="17.25" customHeight="1" x14ac:dyDescent="0.25">
      <c r="A50" s="116" t="s">
        <v>70</v>
      </c>
      <c r="B50" s="118" t="s">
        <v>32</v>
      </c>
      <c r="C50" s="33"/>
      <c r="D50" s="33"/>
      <c r="E50" s="33"/>
      <c r="F50" s="33"/>
      <c r="G50" s="33"/>
      <c r="H50" s="33"/>
      <c r="I50" s="33"/>
      <c r="J50" s="33"/>
      <c r="K50" s="33"/>
      <c r="L50" s="35"/>
      <c r="M50" s="34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0" customFormat="1" ht="17.25" customHeight="1" x14ac:dyDescent="0.25">
      <c r="A51" s="116" t="s">
        <v>71</v>
      </c>
      <c r="B51" s="118" t="s">
        <v>6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4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0" customFormat="1" ht="17.399999999999999" customHeight="1" x14ac:dyDescent="0.25">
      <c r="A52" s="116" t="s">
        <v>72</v>
      </c>
      <c r="B52" s="118" t="s">
        <v>5</v>
      </c>
      <c r="C52" s="33"/>
      <c r="D52" s="33"/>
      <c r="E52" s="33"/>
      <c r="F52" s="33"/>
      <c r="G52" s="33"/>
      <c r="H52" s="33"/>
      <c r="I52" s="33"/>
      <c r="J52" s="33"/>
      <c r="K52" s="33"/>
      <c r="L52" s="35"/>
      <c r="M52" s="34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0" customFormat="1" ht="17.399999999999999" customHeight="1" x14ac:dyDescent="0.25">
      <c r="A53" s="116" t="s">
        <v>73</v>
      </c>
      <c r="B53" s="118" t="s">
        <v>4</v>
      </c>
      <c r="C53" s="33"/>
      <c r="D53" s="33"/>
      <c r="E53" s="33"/>
      <c r="F53" s="33"/>
      <c r="G53" s="33"/>
      <c r="H53" s="33"/>
      <c r="I53" s="33"/>
      <c r="J53" s="33"/>
      <c r="K53" s="33"/>
      <c r="L53" s="35"/>
      <c r="M53" s="34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0" customFormat="1" ht="17.399999999999999" customHeight="1" x14ac:dyDescent="0.25">
      <c r="A54" s="116" t="s">
        <v>74</v>
      </c>
      <c r="B54" s="118" t="s">
        <v>3</v>
      </c>
      <c r="C54" s="33"/>
      <c r="D54" s="33"/>
      <c r="E54" s="33"/>
      <c r="F54" s="33"/>
      <c r="G54" s="33"/>
      <c r="H54" s="33"/>
      <c r="I54" s="33"/>
      <c r="J54" s="33"/>
      <c r="K54" s="33"/>
      <c r="L54" s="35"/>
      <c r="M54" s="34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24" customFormat="1" ht="17.399999999999999" customHeight="1" thickBot="1" x14ac:dyDescent="0.35">
      <c r="A55" s="117" t="s">
        <v>75</v>
      </c>
      <c r="B55" s="110" t="s">
        <v>97</v>
      </c>
      <c r="C55" s="47">
        <f t="shared" ref="C55:Y55" si="28">SUM(C43:C47)-SUM(C48:C54)</f>
        <v>0</v>
      </c>
      <c r="D55" s="47">
        <f t="shared" si="28"/>
        <v>0</v>
      </c>
      <c r="E55" s="47">
        <f t="shared" si="28"/>
        <v>0</v>
      </c>
      <c r="F55" s="47">
        <f t="shared" si="28"/>
        <v>0</v>
      </c>
      <c r="G55" s="47">
        <f t="shared" si="28"/>
        <v>0</v>
      </c>
      <c r="H55" s="47">
        <f t="shared" si="28"/>
        <v>0</v>
      </c>
      <c r="I55" s="47">
        <f t="shared" si="28"/>
        <v>0</v>
      </c>
      <c r="J55" s="47">
        <f t="shared" si="28"/>
        <v>0</v>
      </c>
      <c r="K55" s="47">
        <f t="shared" si="28"/>
        <v>0</v>
      </c>
      <c r="L55" s="47">
        <f t="shared" si="28"/>
        <v>0</v>
      </c>
      <c r="M55" s="47">
        <f t="shared" si="28"/>
        <v>0</v>
      </c>
      <c r="N55" s="47">
        <f t="shared" si="28"/>
        <v>0</v>
      </c>
      <c r="O55" s="47">
        <f t="shared" si="28"/>
        <v>0</v>
      </c>
      <c r="P55" s="47">
        <f t="shared" si="28"/>
        <v>0</v>
      </c>
      <c r="Q55" s="47">
        <f t="shared" si="28"/>
        <v>0</v>
      </c>
      <c r="R55" s="47">
        <f t="shared" si="28"/>
        <v>0</v>
      </c>
      <c r="S55" s="47">
        <f t="shared" si="28"/>
        <v>0</v>
      </c>
      <c r="T55" s="47">
        <f t="shared" si="28"/>
        <v>0</v>
      </c>
      <c r="U55" s="47">
        <f t="shared" si="28"/>
        <v>0</v>
      </c>
      <c r="V55" s="47">
        <f t="shared" si="28"/>
        <v>0</v>
      </c>
      <c r="W55" s="47">
        <f t="shared" si="28"/>
        <v>0</v>
      </c>
      <c r="X55" s="47">
        <f t="shared" si="28"/>
        <v>0</v>
      </c>
      <c r="Y55" s="47">
        <f t="shared" si="28"/>
        <v>0</v>
      </c>
      <c r="Z55" s="47">
        <f t="shared" ref="Z55:AC55" si="29">SUM(Z43:Z47)-SUM(Z48:Z54)</f>
        <v>0</v>
      </c>
      <c r="AA55" s="47">
        <f t="shared" si="29"/>
        <v>0</v>
      </c>
      <c r="AB55" s="47">
        <f t="shared" si="29"/>
        <v>0</v>
      </c>
      <c r="AC55" s="47">
        <f t="shared" si="29"/>
        <v>0</v>
      </c>
      <c r="AD55" s="47">
        <f t="shared" ref="AD55:AN55" si="30">SUM(AD43:AD47)-SUM(AD48:AD54)</f>
        <v>0</v>
      </c>
      <c r="AE55" s="47">
        <f t="shared" si="30"/>
        <v>0</v>
      </c>
      <c r="AF55" s="47">
        <f t="shared" si="30"/>
        <v>0</v>
      </c>
      <c r="AG55" s="47">
        <f t="shared" si="30"/>
        <v>0</v>
      </c>
      <c r="AH55" s="47">
        <f t="shared" si="30"/>
        <v>0</v>
      </c>
      <c r="AI55" s="47">
        <f t="shared" si="30"/>
        <v>0</v>
      </c>
      <c r="AJ55" s="47">
        <f t="shared" si="30"/>
        <v>0</v>
      </c>
      <c r="AK55" s="47">
        <f t="shared" si="30"/>
        <v>0</v>
      </c>
      <c r="AL55" s="47">
        <f t="shared" si="30"/>
        <v>0</v>
      </c>
      <c r="AM55" s="47">
        <f t="shared" si="30"/>
        <v>0</v>
      </c>
      <c r="AN55" s="47">
        <f t="shared" si="30"/>
        <v>0</v>
      </c>
    </row>
    <row r="56" spans="1:40" s="14" customFormat="1" ht="17.399999999999999" customHeight="1" thickBot="1" x14ac:dyDescent="0.35">
      <c r="A56" s="114"/>
      <c r="B56" s="19"/>
      <c r="C56" s="19"/>
      <c r="D56" s="19"/>
      <c r="E56" s="18"/>
      <c r="F56" s="18"/>
      <c r="G56" s="18"/>
      <c r="H56" s="18"/>
      <c r="I56" s="15"/>
      <c r="J56" s="15"/>
      <c r="K56" s="15"/>
      <c r="L56" s="15"/>
      <c r="M56" s="17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s="42" customFormat="1" ht="17.399999999999999" customHeight="1" x14ac:dyDescent="0.3">
      <c r="A57" s="115" t="s">
        <v>76</v>
      </c>
      <c r="B57" s="46" t="s">
        <v>127</v>
      </c>
      <c r="C57" s="46"/>
      <c r="D57" s="44"/>
      <c r="E57" s="44"/>
      <c r="F57" s="44"/>
      <c r="G57" s="44"/>
      <c r="H57" s="44"/>
      <c r="I57" s="44"/>
      <c r="J57" s="44"/>
      <c r="K57" s="44"/>
      <c r="L57" s="44"/>
      <c r="M57" s="45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</row>
    <row r="58" spans="1:40" s="10" customFormat="1" ht="17.399999999999999" customHeight="1" x14ac:dyDescent="0.3">
      <c r="A58" s="116" t="s">
        <v>77</v>
      </c>
      <c r="B58" s="126" t="s">
        <v>131</v>
      </c>
      <c r="C58" s="37"/>
      <c r="D58" s="37"/>
      <c r="E58" s="36"/>
      <c r="F58" s="36"/>
      <c r="G58" s="36"/>
      <c r="H58" s="36"/>
      <c r="I58" s="33"/>
      <c r="J58" s="33"/>
      <c r="K58" s="33"/>
      <c r="L58" s="35"/>
      <c r="M58" s="34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0" customFormat="1" ht="17.399999999999999" customHeight="1" x14ac:dyDescent="0.3">
      <c r="A59" s="116" t="s">
        <v>78</v>
      </c>
      <c r="B59" s="126" t="s">
        <v>132</v>
      </c>
      <c r="C59" s="37"/>
      <c r="D59" s="37"/>
      <c r="E59" s="36"/>
      <c r="F59" s="36"/>
      <c r="G59" s="36"/>
      <c r="H59" s="36"/>
      <c r="I59" s="33"/>
      <c r="J59" s="33"/>
      <c r="K59" s="33"/>
      <c r="L59" s="35"/>
      <c r="M59" s="34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0" customFormat="1" ht="17.399999999999999" customHeight="1" x14ac:dyDescent="0.3">
      <c r="A60" s="116" t="s">
        <v>79</v>
      </c>
      <c r="B60" s="107"/>
      <c r="C60" s="37"/>
      <c r="D60" s="37"/>
      <c r="E60" s="36"/>
      <c r="F60" s="36"/>
      <c r="G60" s="36"/>
      <c r="H60" s="36"/>
      <c r="I60" s="33"/>
      <c r="J60" s="33"/>
      <c r="K60" s="33"/>
      <c r="L60" s="35"/>
      <c r="M60" s="34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</row>
    <row r="61" spans="1:40" s="28" customFormat="1" ht="17.399999999999999" customHeight="1" x14ac:dyDescent="0.3">
      <c r="A61" s="120" t="s">
        <v>80</v>
      </c>
      <c r="B61" s="41" t="s">
        <v>2</v>
      </c>
      <c r="C61" s="39">
        <f t="shared" ref="C61:Y61" si="31">SUM(C58:C60)</f>
        <v>0</v>
      </c>
      <c r="D61" s="39">
        <f t="shared" si="31"/>
        <v>0</v>
      </c>
      <c r="E61" s="39">
        <f t="shared" si="31"/>
        <v>0</v>
      </c>
      <c r="F61" s="39">
        <f t="shared" si="31"/>
        <v>0</v>
      </c>
      <c r="G61" s="39">
        <f t="shared" si="31"/>
        <v>0</v>
      </c>
      <c r="H61" s="39">
        <f t="shared" si="31"/>
        <v>0</v>
      </c>
      <c r="I61" s="39">
        <f t="shared" si="31"/>
        <v>0</v>
      </c>
      <c r="J61" s="39">
        <f t="shared" si="31"/>
        <v>0</v>
      </c>
      <c r="K61" s="39">
        <f t="shared" si="31"/>
        <v>0</v>
      </c>
      <c r="L61" s="39">
        <f t="shared" si="31"/>
        <v>0</v>
      </c>
      <c r="M61" s="40">
        <f t="shared" si="31"/>
        <v>0</v>
      </c>
      <c r="N61" s="39">
        <f t="shared" si="31"/>
        <v>0</v>
      </c>
      <c r="O61" s="39">
        <f t="shared" si="31"/>
        <v>0</v>
      </c>
      <c r="P61" s="39">
        <f t="shared" si="31"/>
        <v>0</v>
      </c>
      <c r="Q61" s="39">
        <f t="shared" si="31"/>
        <v>0</v>
      </c>
      <c r="R61" s="39">
        <f t="shared" si="31"/>
        <v>0</v>
      </c>
      <c r="S61" s="39">
        <f t="shared" si="31"/>
        <v>0</v>
      </c>
      <c r="T61" s="39">
        <f t="shared" si="31"/>
        <v>0</v>
      </c>
      <c r="U61" s="39">
        <f t="shared" si="31"/>
        <v>0</v>
      </c>
      <c r="V61" s="39">
        <f t="shared" si="31"/>
        <v>0</v>
      </c>
      <c r="W61" s="39">
        <f t="shared" si="31"/>
        <v>0</v>
      </c>
      <c r="X61" s="38">
        <f t="shared" si="31"/>
        <v>0</v>
      </c>
      <c r="Y61" s="38">
        <f t="shared" si="31"/>
        <v>0</v>
      </c>
      <c r="Z61" s="38">
        <f t="shared" ref="Z61:AC61" si="32">SUM(Z58:Z60)</f>
        <v>0</v>
      </c>
      <c r="AA61" s="38">
        <f t="shared" si="32"/>
        <v>0</v>
      </c>
      <c r="AB61" s="38">
        <f t="shared" si="32"/>
        <v>0</v>
      </c>
      <c r="AC61" s="38">
        <f t="shared" si="32"/>
        <v>0</v>
      </c>
      <c r="AD61" s="38">
        <f t="shared" ref="AD61:AN61" si="33">SUM(AD58:AD60)</f>
        <v>0</v>
      </c>
      <c r="AE61" s="38">
        <f t="shared" si="33"/>
        <v>0</v>
      </c>
      <c r="AF61" s="38">
        <f t="shared" si="33"/>
        <v>0</v>
      </c>
      <c r="AG61" s="38">
        <f t="shared" si="33"/>
        <v>0</v>
      </c>
      <c r="AH61" s="38">
        <f t="shared" si="33"/>
        <v>0</v>
      </c>
      <c r="AI61" s="38">
        <f t="shared" si="33"/>
        <v>0</v>
      </c>
      <c r="AJ61" s="38">
        <f t="shared" si="33"/>
        <v>0</v>
      </c>
      <c r="AK61" s="38">
        <f t="shared" si="33"/>
        <v>0</v>
      </c>
      <c r="AL61" s="38">
        <f t="shared" si="33"/>
        <v>0</v>
      </c>
      <c r="AM61" s="38">
        <f t="shared" si="33"/>
        <v>0</v>
      </c>
      <c r="AN61" s="38">
        <f t="shared" si="33"/>
        <v>0</v>
      </c>
    </row>
    <row r="62" spans="1:40" s="28" customFormat="1" ht="17.399999999999999" customHeight="1" x14ac:dyDescent="0.3">
      <c r="A62" s="120" t="s">
        <v>81</v>
      </c>
      <c r="B62" s="32" t="s">
        <v>128</v>
      </c>
      <c r="C62" s="32"/>
      <c r="D62" s="32"/>
      <c r="E62" s="30"/>
      <c r="F62" s="30"/>
      <c r="G62" s="30"/>
      <c r="H62" s="30"/>
      <c r="I62" s="30"/>
      <c r="J62" s="30"/>
      <c r="K62" s="30"/>
      <c r="L62" s="30"/>
      <c r="M62" s="31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s="10" customFormat="1" ht="17.399999999999999" customHeight="1" x14ac:dyDescent="0.3">
      <c r="A63" s="116" t="s">
        <v>82</v>
      </c>
      <c r="B63" s="107"/>
      <c r="C63" s="37"/>
      <c r="D63" s="37"/>
      <c r="E63" s="36"/>
      <c r="F63" s="36"/>
      <c r="G63" s="36"/>
      <c r="H63" s="36"/>
      <c r="I63" s="33"/>
      <c r="J63" s="33"/>
      <c r="K63" s="33"/>
      <c r="L63" s="35"/>
      <c r="M63" s="34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s="10" customFormat="1" ht="17.399999999999999" customHeight="1" x14ac:dyDescent="0.3">
      <c r="A64" s="116" t="s">
        <v>83</v>
      </c>
      <c r="B64" s="107"/>
      <c r="C64" s="37"/>
      <c r="D64" s="37"/>
      <c r="E64" s="36"/>
      <c r="F64" s="36"/>
      <c r="G64" s="36"/>
      <c r="H64" s="36"/>
      <c r="I64" s="33"/>
      <c r="J64" s="33"/>
      <c r="K64" s="33"/>
      <c r="L64" s="35"/>
      <c r="M64" s="34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0" customFormat="1" ht="17.399999999999999" customHeight="1" x14ac:dyDescent="0.3">
      <c r="A65" s="116" t="s">
        <v>84</v>
      </c>
      <c r="B65" s="107"/>
      <c r="C65" s="37"/>
      <c r="D65" s="37"/>
      <c r="E65" s="36"/>
      <c r="F65" s="36"/>
      <c r="G65" s="36"/>
      <c r="H65" s="36"/>
      <c r="I65" s="33"/>
      <c r="J65" s="33"/>
      <c r="K65" s="33"/>
      <c r="L65" s="35"/>
      <c r="M65" s="34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s="28" customFormat="1" ht="17.399999999999999" customHeight="1" x14ac:dyDescent="0.3">
      <c r="A66" s="120" t="s">
        <v>85</v>
      </c>
      <c r="B66" s="32" t="s">
        <v>1</v>
      </c>
      <c r="C66" s="30">
        <f t="shared" ref="C66:Y66" si="34">SUM(C63:C65)</f>
        <v>0</v>
      </c>
      <c r="D66" s="30">
        <f t="shared" si="34"/>
        <v>0</v>
      </c>
      <c r="E66" s="30">
        <f t="shared" si="34"/>
        <v>0</v>
      </c>
      <c r="F66" s="30">
        <f t="shared" si="34"/>
        <v>0</v>
      </c>
      <c r="G66" s="30">
        <f t="shared" si="34"/>
        <v>0</v>
      </c>
      <c r="H66" s="30">
        <f t="shared" si="34"/>
        <v>0</v>
      </c>
      <c r="I66" s="30">
        <f t="shared" si="34"/>
        <v>0</v>
      </c>
      <c r="J66" s="30">
        <f t="shared" si="34"/>
        <v>0</v>
      </c>
      <c r="K66" s="30">
        <f t="shared" si="34"/>
        <v>0</v>
      </c>
      <c r="L66" s="30">
        <f t="shared" si="34"/>
        <v>0</v>
      </c>
      <c r="M66" s="31">
        <f t="shared" si="34"/>
        <v>0</v>
      </c>
      <c r="N66" s="30">
        <f t="shared" si="34"/>
        <v>0</v>
      </c>
      <c r="O66" s="30">
        <f t="shared" si="34"/>
        <v>0</v>
      </c>
      <c r="P66" s="30">
        <f t="shared" si="34"/>
        <v>0</v>
      </c>
      <c r="Q66" s="30">
        <f t="shared" si="34"/>
        <v>0</v>
      </c>
      <c r="R66" s="30">
        <f t="shared" si="34"/>
        <v>0</v>
      </c>
      <c r="S66" s="30">
        <f t="shared" si="34"/>
        <v>0</v>
      </c>
      <c r="T66" s="30">
        <f t="shared" si="34"/>
        <v>0</v>
      </c>
      <c r="U66" s="30">
        <f t="shared" si="34"/>
        <v>0</v>
      </c>
      <c r="V66" s="30">
        <f t="shared" si="34"/>
        <v>0</v>
      </c>
      <c r="W66" s="30">
        <f t="shared" si="34"/>
        <v>0</v>
      </c>
      <c r="X66" s="29">
        <f t="shared" si="34"/>
        <v>0</v>
      </c>
      <c r="Y66" s="29">
        <f t="shared" si="34"/>
        <v>0</v>
      </c>
      <c r="Z66" s="29">
        <f t="shared" ref="Z66:AC66" si="35">SUM(Z63:Z65)</f>
        <v>0</v>
      </c>
      <c r="AA66" s="29">
        <f t="shared" si="35"/>
        <v>0</v>
      </c>
      <c r="AB66" s="29">
        <f t="shared" si="35"/>
        <v>0</v>
      </c>
      <c r="AC66" s="29">
        <f t="shared" si="35"/>
        <v>0</v>
      </c>
      <c r="AD66" s="29">
        <f t="shared" ref="AD66:AN66" si="36">SUM(AD63:AD65)</f>
        <v>0</v>
      </c>
      <c r="AE66" s="29">
        <f t="shared" si="36"/>
        <v>0</v>
      </c>
      <c r="AF66" s="29">
        <f t="shared" si="36"/>
        <v>0</v>
      </c>
      <c r="AG66" s="29">
        <f t="shared" si="36"/>
        <v>0</v>
      </c>
      <c r="AH66" s="29">
        <f t="shared" si="36"/>
        <v>0</v>
      </c>
      <c r="AI66" s="29">
        <f t="shared" si="36"/>
        <v>0</v>
      </c>
      <c r="AJ66" s="29">
        <f t="shared" si="36"/>
        <v>0</v>
      </c>
      <c r="AK66" s="29">
        <f t="shared" si="36"/>
        <v>0</v>
      </c>
      <c r="AL66" s="29">
        <f t="shared" si="36"/>
        <v>0</v>
      </c>
      <c r="AM66" s="29">
        <f t="shared" si="36"/>
        <v>0</v>
      </c>
      <c r="AN66" s="29">
        <f t="shared" si="36"/>
        <v>0</v>
      </c>
    </row>
    <row r="67" spans="1:40" s="24" customFormat="1" ht="17.399999999999999" customHeight="1" thickBot="1" x14ac:dyDescent="0.35">
      <c r="A67" s="117" t="s">
        <v>86</v>
      </c>
      <c r="B67" s="119" t="s">
        <v>96</v>
      </c>
      <c r="C67" s="25">
        <f t="shared" ref="C67:Y67" si="37">C61-C66</f>
        <v>0</v>
      </c>
      <c r="D67" s="25">
        <f t="shared" si="37"/>
        <v>0</v>
      </c>
      <c r="E67" s="25">
        <f t="shared" si="37"/>
        <v>0</v>
      </c>
      <c r="F67" s="25">
        <f t="shared" si="37"/>
        <v>0</v>
      </c>
      <c r="G67" s="25">
        <f t="shared" si="37"/>
        <v>0</v>
      </c>
      <c r="H67" s="25">
        <f t="shared" si="37"/>
        <v>0</v>
      </c>
      <c r="I67" s="25">
        <f t="shared" si="37"/>
        <v>0</v>
      </c>
      <c r="J67" s="25">
        <f t="shared" si="37"/>
        <v>0</v>
      </c>
      <c r="K67" s="25">
        <f t="shared" si="37"/>
        <v>0</v>
      </c>
      <c r="L67" s="27">
        <f t="shared" si="37"/>
        <v>0</v>
      </c>
      <c r="M67" s="26">
        <f t="shared" si="37"/>
        <v>0</v>
      </c>
      <c r="N67" s="25">
        <f t="shared" si="37"/>
        <v>0</v>
      </c>
      <c r="O67" s="25">
        <f t="shared" si="37"/>
        <v>0</v>
      </c>
      <c r="P67" s="25">
        <f t="shared" si="37"/>
        <v>0</v>
      </c>
      <c r="Q67" s="25">
        <f t="shared" si="37"/>
        <v>0</v>
      </c>
      <c r="R67" s="25">
        <f t="shared" si="37"/>
        <v>0</v>
      </c>
      <c r="S67" s="25">
        <f t="shared" si="37"/>
        <v>0</v>
      </c>
      <c r="T67" s="25">
        <f t="shared" si="37"/>
        <v>0</v>
      </c>
      <c r="U67" s="25">
        <f t="shared" si="37"/>
        <v>0</v>
      </c>
      <c r="V67" s="25">
        <f t="shared" si="37"/>
        <v>0</v>
      </c>
      <c r="W67" s="25">
        <f t="shared" si="37"/>
        <v>0</v>
      </c>
      <c r="X67" s="25">
        <f t="shared" si="37"/>
        <v>0</v>
      </c>
      <c r="Y67" s="25">
        <f t="shared" si="37"/>
        <v>0</v>
      </c>
      <c r="Z67" s="25">
        <f t="shared" ref="Z67:AC67" si="38">Z61-Z66</f>
        <v>0</v>
      </c>
      <c r="AA67" s="25">
        <f t="shared" si="38"/>
        <v>0</v>
      </c>
      <c r="AB67" s="25">
        <f t="shared" si="38"/>
        <v>0</v>
      </c>
      <c r="AC67" s="25">
        <f t="shared" si="38"/>
        <v>0</v>
      </c>
      <c r="AD67" s="25">
        <f t="shared" ref="AD67:AN67" si="39">AD61-AD66</f>
        <v>0</v>
      </c>
      <c r="AE67" s="25">
        <f t="shared" si="39"/>
        <v>0</v>
      </c>
      <c r="AF67" s="25">
        <f t="shared" si="39"/>
        <v>0</v>
      </c>
      <c r="AG67" s="25">
        <f t="shared" si="39"/>
        <v>0</v>
      </c>
      <c r="AH67" s="25">
        <f t="shared" si="39"/>
        <v>0</v>
      </c>
      <c r="AI67" s="25">
        <f t="shared" si="39"/>
        <v>0</v>
      </c>
      <c r="AJ67" s="25">
        <f t="shared" si="39"/>
        <v>0</v>
      </c>
      <c r="AK67" s="25">
        <f t="shared" si="39"/>
        <v>0</v>
      </c>
      <c r="AL67" s="25">
        <f t="shared" si="39"/>
        <v>0</v>
      </c>
      <c r="AM67" s="25">
        <f t="shared" si="39"/>
        <v>0</v>
      </c>
      <c r="AN67" s="25">
        <f t="shared" si="39"/>
        <v>0</v>
      </c>
    </row>
    <row r="68" spans="1:40" s="14" customFormat="1" ht="17.399999999999999" customHeight="1" thickBot="1" x14ac:dyDescent="0.35">
      <c r="A68" s="20"/>
      <c r="B68" s="19"/>
      <c r="C68" s="19"/>
      <c r="D68" s="19"/>
      <c r="E68" s="18"/>
      <c r="F68" s="18"/>
      <c r="G68" s="18"/>
      <c r="H68" s="18"/>
      <c r="I68" s="15"/>
      <c r="J68" s="15"/>
      <c r="K68" s="15"/>
      <c r="L68" s="15"/>
      <c r="M68" s="17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s="14" customFormat="1" ht="17.399999999999999" customHeight="1" thickBot="1" x14ac:dyDescent="0.35">
      <c r="A69" s="106" t="s">
        <v>87</v>
      </c>
      <c r="B69" s="121" t="s">
        <v>95</v>
      </c>
      <c r="C69" s="22">
        <f t="shared" ref="C69:Y69" si="40">C35+C40+C55+C67</f>
        <v>0</v>
      </c>
      <c r="D69" s="22">
        <f t="shared" si="40"/>
        <v>0</v>
      </c>
      <c r="E69" s="22">
        <f t="shared" si="40"/>
        <v>0</v>
      </c>
      <c r="F69" s="22">
        <f t="shared" si="40"/>
        <v>0</v>
      </c>
      <c r="G69" s="22">
        <f t="shared" si="40"/>
        <v>0</v>
      </c>
      <c r="H69" s="22">
        <f t="shared" si="40"/>
        <v>0</v>
      </c>
      <c r="I69" s="22">
        <f t="shared" si="40"/>
        <v>0</v>
      </c>
      <c r="J69" s="22">
        <f t="shared" si="40"/>
        <v>0</v>
      </c>
      <c r="K69" s="22">
        <f t="shared" si="40"/>
        <v>0</v>
      </c>
      <c r="L69" s="22">
        <f t="shared" si="40"/>
        <v>0</v>
      </c>
      <c r="M69" s="23">
        <f>M35+M40+M55+M67</f>
        <v>0</v>
      </c>
      <c r="N69" s="22">
        <f t="shared" si="40"/>
        <v>0</v>
      </c>
      <c r="O69" s="22">
        <f t="shared" si="40"/>
        <v>0</v>
      </c>
      <c r="P69" s="22">
        <f t="shared" si="40"/>
        <v>0</v>
      </c>
      <c r="Q69" s="22">
        <f t="shared" si="40"/>
        <v>0</v>
      </c>
      <c r="R69" s="22">
        <f t="shared" si="40"/>
        <v>0</v>
      </c>
      <c r="S69" s="22">
        <f t="shared" si="40"/>
        <v>0</v>
      </c>
      <c r="T69" s="22">
        <f t="shared" si="40"/>
        <v>0</v>
      </c>
      <c r="U69" s="22">
        <f t="shared" si="40"/>
        <v>0</v>
      </c>
      <c r="V69" s="22">
        <f t="shared" si="40"/>
        <v>0</v>
      </c>
      <c r="W69" s="22">
        <f t="shared" si="40"/>
        <v>0</v>
      </c>
      <c r="X69" s="21">
        <f t="shared" si="40"/>
        <v>0</v>
      </c>
      <c r="Y69" s="21">
        <f t="shared" si="40"/>
        <v>0</v>
      </c>
      <c r="Z69" s="21">
        <f t="shared" ref="Z69:AC69" si="41">Z35+Z40+Z55+Z67</f>
        <v>0</v>
      </c>
      <c r="AA69" s="21">
        <f t="shared" si="41"/>
        <v>0</v>
      </c>
      <c r="AB69" s="21">
        <f t="shared" si="41"/>
        <v>0</v>
      </c>
      <c r="AC69" s="21">
        <f t="shared" si="41"/>
        <v>0</v>
      </c>
      <c r="AD69" s="21">
        <f t="shared" ref="AD69:AN69" si="42">AD35+AD40+AD55+AD67</f>
        <v>0</v>
      </c>
      <c r="AE69" s="21">
        <f t="shared" si="42"/>
        <v>0</v>
      </c>
      <c r="AF69" s="21">
        <f t="shared" si="42"/>
        <v>0</v>
      </c>
      <c r="AG69" s="21">
        <f t="shared" si="42"/>
        <v>0</v>
      </c>
      <c r="AH69" s="21">
        <f t="shared" si="42"/>
        <v>0</v>
      </c>
      <c r="AI69" s="21">
        <f t="shared" si="42"/>
        <v>0</v>
      </c>
      <c r="AJ69" s="21">
        <f t="shared" si="42"/>
        <v>0</v>
      </c>
      <c r="AK69" s="21">
        <f t="shared" si="42"/>
        <v>0</v>
      </c>
      <c r="AL69" s="21">
        <f t="shared" si="42"/>
        <v>0</v>
      </c>
      <c r="AM69" s="21">
        <f t="shared" si="42"/>
        <v>0</v>
      </c>
      <c r="AN69" s="21">
        <f t="shared" si="42"/>
        <v>0</v>
      </c>
    </row>
    <row r="70" spans="1:40" s="14" customFormat="1" ht="17.399999999999999" customHeight="1" thickBot="1" x14ac:dyDescent="0.35">
      <c r="A70" s="20"/>
      <c r="B70" s="19"/>
      <c r="C70" s="18"/>
      <c r="D70" s="18"/>
      <c r="E70" s="18"/>
      <c r="F70" s="18"/>
      <c r="G70" s="18"/>
      <c r="H70" s="18"/>
      <c r="I70" s="15"/>
      <c r="J70" s="15"/>
      <c r="K70" s="15"/>
      <c r="L70" s="15"/>
      <c r="M70" s="17"/>
      <c r="N70" s="15"/>
      <c r="O70" s="15"/>
      <c r="P70" s="15"/>
      <c r="Q70" s="15"/>
      <c r="R70" s="16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s="10" customFormat="1" ht="17.399999999999999" customHeight="1" thickBot="1" x14ac:dyDescent="0.35">
      <c r="A71" s="106" t="s">
        <v>88</v>
      </c>
      <c r="B71" s="122" t="s">
        <v>0</v>
      </c>
      <c r="C71" s="11">
        <f t="shared" ref="C71:Y71" si="43">C8+C69</f>
        <v>0</v>
      </c>
      <c r="D71" s="11">
        <f t="shared" si="43"/>
        <v>0</v>
      </c>
      <c r="E71" s="11">
        <f t="shared" si="43"/>
        <v>0</v>
      </c>
      <c r="F71" s="11">
        <f t="shared" si="43"/>
        <v>0</v>
      </c>
      <c r="G71" s="11">
        <f t="shared" si="43"/>
        <v>0</v>
      </c>
      <c r="H71" s="11">
        <f t="shared" si="43"/>
        <v>0</v>
      </c>
      <c r="I71" s="11">
        <f t="shared" si="43"/>
        <v>1</v>
      </c>
      <c r="J71" s="11">
        <f t="shared" si="43"/>
        <v>1</v>
      </c>
      <c r="K71" s="11">
        <f t="shared" si="43"/>
        <v>1</v>
      </c>
      <c r="L71" s="13">
        <f t="shared" si="43"/>
        <v>1</v>
      </c>
      <c r="M71" s="12">
        <f>M8+M69</f>
        <v>1</v>
      </c>
      <c r="N71" s="11">
        <f t="shared" si="43"/>
        <v>1</v>
      </c>
      <c r="O71" s="11">
        <f t="shared" si="43"/>
        <v>1</v>
      </c>
      <c r="P71" s="11">
        <f t="shared" si="43"/>
        <v>1</v>
      </c>
      <c r="Q71" s="11">
        <f t="shared" si="43"/>
        <v>1</v>
      </c>
      <c r="R71" s="11">
        <f t="shared" si="43"/>
        <v>1</v>
      </c>
      <c r="S71" s="11">
        <f t="shared" si="43"/>
        <v>1</v>
      </c>
      <c r="T71" s="11">
        <f t="shared" si="43"/>
        <v>1</v>
      </c>
      <c r="U71" s="11">
        <f t="shared" si="43"/>
        <v>1</v>
      </c>
      <c r="V71" s="11">
        <f t="shared" si="43"/>
        <v>1</v>
      </c>
      <c r="W71" s="11">
        <f t="shared" si="43"/>
        <v>1</v>
      </c>
      <c r="X71" s="11">
        <f t="shared" si="43"/>
        <v>1</v>
      </c>
      <c r="Y71" s="11">
        <f t="shared" si="43"/>
        <v>1</v>
      </c>
      <c r="Z71" s="11">
        <f t="shared" ref="Z71:AC71" si="44">Z8+Z69</f>
        <v>1</v>
      </c>
      <c r="AA71" s="11">
        <f t="shared" si="44"/>
        <v>1</v>
      </c>
      <c r="AB71" s="11">
        <f t="shared" si="44"/>
        <v>1</v>
      </c>
      <c r="AC71" s="11">
        <f t="shared" si="44"/>
        <v>1</v>
      </c>
      <c r="AD71" s="11">
        <f t="shared" ref="AD71:AN71" si="45">AD8+AD69</f>
        <v>1</v>
      </c>
      <c r="AE71" s="11">
        <f t="shared" si="45"/>
        <v>1</v>
      </c>
      <c r="AF71" s="11">
        <f t="shared" si="45"/>
        <v>1</v>
      </c>
      <c r="AG71" s="11">
        <f t="shared" si="45"/>
        <v>1</v>
      </c>
      <c r="AH71" s="11">
        <f t="shared" si="45"/>
        <v>1</v>
      </c>
      <c r="AI71" s="11">
        <f t="shared" si="45"/>
        <v>1</v>
      </c>
      <c r="AJ71" s="11">
        <f t="shared" si="45"/>
        <v>1</v>
      </c>
      <c r="AK71" s="11">
        <f t="shared" si="45"/>
        <v>1</v>
      </c>
      <c r="AL71" s="11">
        <f t="shared" si="45"/>
        <v>1</v>
      </c>
      <c r="AM71" s="11">
        <f t="shared" si="45"/>
        <v>1</v>
      </c>
      <c r="AN71" s="11">
        <f t="shared" si="45"/>
        <v>1</v>
      </c>
    </row>
    <row r="72" spans="1:40" s="5" customFormat="1" ht="47.4" customHeight="1" x14ac:dyDescent="0.3">
      <c r="A72" s="8"/>
      <c r="C72" s="7"/>
      <c r="D72" s="7"/>
      <c r="E72" s="6"/>
      <c r="F72" s="6"/>
      <c r="G72" s="6"/>
      <c r="H72" s="6"/>
      <c r="I72" s="132" t="s">
        <v>134</v>
      </c>
      <c r="J72" s="132"/>
      <c r="K72" s="132"/>
      <c r="L72" s="13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40" s="5" customFormat="1" ht="18" customHeight="1" x14ac:dyDescent="0.3">
      <c r="A73" s="8"/>
      <c r="C73" s="7"/>
      <c r="D73" s="7"/>
      <c r="E73" s="6"/>
      <c r="F73" s="6"/>
      <c r="G73" s="6"/>
      <c r="H73" s="6"/>
      <c r="I73" s="133"/>
      <c r="J73" s="133"/>
      <c r="K73" s="133"/>
      <c r="L73" s="133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40" s="5" customFormat="1" ht="17.399999999999999" customHeight="1" x14ac:dyDescent="0.35">
      <c r="A74" s="8"/>
      <c r="B74" s="128" t="s">
        <v>133</v>
      </c>
      <c r="C74" s="129"/>
      <c r="D74" s="129"/>
      <c r="E74" s="130"/>
      <c r="F74" s="130"/>
      <c r="G74" s="130"/>
      <c r="H74" s="130"/>
      <c r="I74" s="131"/>
      <c r="J74" s="131"/>
      <c r="K74" s="131"/>
      <c r="L74" s="131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40" s="5" customFormat="1" ht="17.399999999999999" customHeight="1" x14ac:dyDescent="0.35">
      <c r="A75" s="8"/>
      <c r="B75" s="7"/>
      <c r="C75" s="7"/>
      <c r="D75" s="7"/>
      <c r="E75" s="9"/>
      <c r="F75" s="9"/>
      <c r="G75" s="9"/>
      <c r="H75" s="9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40" s="5" customFormat="1" ht="17.399999999999999" customHeight="1" x14ac:dyDescent="0.35">
      <c r="A76" s="8"/>
      <c r="B76" s="7"/>
      <c r="C76" s="7"/>
      <c r="D76" s="7"/>
      <c r="E76" s="9"/>
      <c r="F76" s="9"/>
      <c r="G76" s="9"/>
      <c r="H76" s="9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40" s="5" customFormat="1" ht="17.399999999999999" customHeight="1" x14ac:dyDescent="0.3">
      <c r="A77" s="8"/>
      <c r="B77" s="7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40" s="5" customFormat="1" ht="17.399999999999999" customHeight="1" x14ac:dyDescent="0.3">
      <c r="A78" s="8"/>
      <c r="B78" s="7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40" s="5" customFormat="1" ht="17.399999999999999" customHeight="1" x14ac:dyDescent="0.3">
      <c r="A79" s="8"/>
      <c r="B79" s="7"/>
      <c r="C79" s="7"/>
      <c r="D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40" s="5" customFormat="1" ht="17.399999999999999" customHeight="1" x14ac:dyDescent="0.3">
      <c r="A80" s="8"/>
      <c r="B80" s="7"/>
      <c r="C80" s="7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5:28" ht="17.399999999999999" customHeight="1" x14ac:dyDescent="0.3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5:28" ht="17.399999999999999" customHeight="1" x14ac:dyDescent="0.3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5:28" ht="17.399999999999999" customHeight="1" x14ac:dyDescent="0.3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5:28" x14ac:dyDescent="0.3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5:28" x14ac:dyDescent="0.3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5:28" x14ac:dyDescent="0.3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5:28" x14ac:dyDescent="0.3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5:28" x14ac:dyDescent="0.3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5:28" x14ac:dyDescent="0.3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5:28" x14ac:dyDescent="0.3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5:28" x14ac:dyDescent="0.3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5:28" x14ac:dyDescent="0.3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5:28" x14ac:dyDescent="0.3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5:28" x14ac:dyDescent="0.3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5:28" x14ac:dyDescent="0.3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5:28" x14ac:dyDescent="0.3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5:28" x14ac:dyDescent="0.3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5:28" x14ac:dyDescent="0.3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5:28" x14ac:dyDescent="0.3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5:28" x14ac:dyDescent="0.3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5:28" x14ac:dyDescent="0.3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5:28" x14ac:dyDescent="0.3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5:28" x14ac:dyDescent="0.3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5:28" x14ac:dyDescent="0.3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5:28" x14ac:dyDescent="0.3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5:28" x14ac:dyDescent="0.3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5:28" x14ac:dyDescent="0.3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5:28" x14ac:dyDescent="0.3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5:28" x14ac:dyDescent="0.3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5:28" x14ac:dyDescent="0.3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5:28" x14ac:dyDescent="0.3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5:28" x14ac:dyDescent="0.3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5:28" x14ac:dyDescent="0.3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5:28" x14ac:dyDescent="0.3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5:28" x14ac:dyDescent="0.3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5:28" x14ac:dyDescent="0.3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5:28" x14ac:dyDescent="0.3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5:28" x14ac:dyDescent="0.3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5:28" x14ac:dyDescent="0.3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5:28" x14ac:dyDescent="0.3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5:28" x14ac:dyDescent="0.3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5:28" x14ac:dyDescent="0.3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5:28" x14ac:dyDescent="0.3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5:28" x14ac:dyDescent="0.3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5:28" x14ac:dyDescent="0.3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5:28" x14ac:dyDescent="0.3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5:28" x14ac:dyDescent="0.3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5:28" x14ac:dyDescent="0.3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5:28" x14ac:dyDescent="0.3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5:28" x14ac:dyDescent="0.3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5:28" x14ac:dyDescent="0.3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5:28" x14ac:dyDescent="0.3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5:28" x14ac:dyDescent="0.3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5:28" x14ac:dyDescent="0.3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5:28" x14ac:dyDescent="0.3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5:28" x14ac:dyDescent="0.3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5:28" x14ac:dyDescent="0.3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5:28" x14ac:dyDescent="0.3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5:28" x14ac:dyDescent="0.3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5:28" x14ac:dyDescent="0.3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5:28" x14ac:dyDescent="0.3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5:28" x14ac:dyDescent="0.3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5:28" x14ac:dyDescent="0.3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5:28" x14ac:dyDescent="0.3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5:28" x14ac:dyDescent="0.3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5:28" x14ac:dyDescent="0.3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5:28" x14ac:dyDescent="0.3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5:28" x14ac:dyDescent="0.3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5:28" x14ac:dyDescent="0.3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5:28" x14ac:dyDescent="0.3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5:28" x14ac:dyDescent="0.3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5:28" x14ac:dyDescent="0.3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5:28" x14ac:dyDescent="0.3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5:28" x14ac:dyDescent="0.3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5:28" x14ac:dyDescent="0.3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5:28" x14ac:dyDescent="0.3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5:28" x14ac:dyDescent="0.3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5:28" x14ac:dyDescent="0.3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5:28" x14ac:dyDescent="0.3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5:28" x14ac:dyDescent="0.3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5:28" x14ac:dyDescent="0.3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5:28" x14ac:dyDescent="0.3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5:28" x14ac:dyDescent="0.3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5:28" x14ac:dyDescent="0.3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5:28" x14ac:dyDescent="0.3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5:28" x14ac:dyDescent="0.3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5:28" x14ac:dyDescent="0.3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5:28" x14ac:dyDescent="0.3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5:28" x14ac:dyDescent="0.3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5:28" x14ac:dyDescent="0.3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5:28" x14ac:dyDescent="0.3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5:28" x14ac:dyDescent="0.3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5:28" x14ac:dyDescent="0.3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5:28" x14ac:dyDescent="0.3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5:28" x14ac:dyDescent="0.3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5:28" x14ac:dyDescent="0.3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5:28" x14ac:dyDescent="0.3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5:28" x14ac:dyDescent="0.3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5:28" x14ac:dyDescent="0.3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5:28" x14ac:dyDescent="0.3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5:28" x14ac:dyDescent="0.3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5:28" x14ac:dyDescent="0.3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5:28" x14ac:dyDescent="0.3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5:28" x14ac:dyDescent="0.3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5:28" x14ac:dyDescent="0.3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5:28" x14ac:dyDescent="0.3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5:28" x14ac:dyDescent="0.3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5:28" x14ac:dyDescent="0.3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5:28" x14ac:dyDescent="0.3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5:28" x14ac:dyDescent="0.3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5:28" x14ac:dyDescent="0.3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5:28" x14ac:dyDescent="0.3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5:28" x14ac:dyDescent="0.3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5:28" x14ac:dyDescent="0.3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5:28" x14ac:dyDescent="0.3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5:28" x14ac:dyDescent="0.3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5:28" x14ac:dyDescent="0.3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5:28" x14ac:dyDescent="0.3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5:28" x14ac:dyDescent="0.3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5:28" x14ac:dyDescent="0.3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5:28" x14ac:dyDescent="0.3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5:28" x14ac:dyDescent="0.3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5:28" x14ac:dyDescent="0.3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5:28" x14ac:dyDescent="0.3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5:28" x14ac:dyDescent="0.3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5:28" x14ac:dyDescent="0.3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5:28" x14ac:dyDescent="0.3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5:28" x14ac:dyDescent="0.3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</sheetData>
  <sheetProtection selectLockedCells="1" selectUnlockedCells="1"/>
  <mergeCells count="1">
    <mergeCell ref="I72:L72"/>
  </mergeCells>
  <phoneticPr fontId="14" type="noConversion"/>
  <printOptions horizontalCentered="1" verticalCentered="1"/>
  <pageMargins left="0.19652777777777777" right="0" top="0.39374999999999999" bottom="0" header="0.51180555555555551" footer="0.51180555555555551"/>
  <pageSetup paperSize="9" firstPageNumber="0" orientation="landscape" horizontalDpi="300" verticalDpi="300" r:id="rId1"/>
  <headerFooter alignWithMargins="0"/>
  <rowBreaks count="1" manualBreakCount="1"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</vt:lpstr>
      <vt:lpstr>Лист1</vt:lpstr>
      <vt:lpstr>отчет!Z_FFE0F0C0_1FAE_11D5_B079_006097A7FDE2_.wvu.Cols</vt:lpstr>
      <vt:lpstr>отчет!Z_FFE0F0C0_1FAE_11D5_B079_006097A7FDE2_.wvu.PrintArea</vt:lpstr>
      <vt:lpstr>отчет!Область_печати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2020-01-16T10:52:18Z</dcterms:created>
  <dcterms:modified xsi:type="dcterms:W3CDTF">2020-11-20T08:55:36Z</dcterms:modified>
</cp:coreProperties>
</file>