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101"/>
  <workbookPr/>
  <mc:AlternateContent xmlns:mc="http://schemas.openxmlformats.org/markup-compatibility/2006">
    <mc:Choice Requires="x15">
      <x15ac:absPath xmlns:x15ac="http://schemas.microsoft.com/office/spreadsheetml/2010/11/ac" url="/Users/zhidkov/Documents/Жанна/восток2/"/>
    </mc:Choice>
  </mc:AlternateContent>
  <bookViews>
    <workbookView xWindow="0" yWindow="460" windowWidth="28800" windowHeight="17460"/>
  </bookViews>
  <sheets>
    <sheet name="отчет" sheetId="2" r:id="rId1"/>
    <sheet name="Лист1" sheetId="1" r:id="rId2"/>
  </sheets>
  <externalReferences>
    <externalReference r:id="rId3"/>
    <externalReference r:id="rId4"/>
    <externalReference r:id="rId5"/>
  </externalReferences>
  <definedNames>
    <definedName name="Актив">#REF!</definedName>
    <definedName name="аннуитет">[1]Резюме!$K$40</definedName>
    <definedName name="валюта">'[2]риск-формуляр свыше 2860'!$BD$10:$BD$11</definedName>
    <definedName name="валюта_кредита">'[3]Plan platej'!$A$89:$A$98</definedName>
    <definedName name="Да_нет">#REF!</definedName>
    <definedName name="ед_измер">[3]Formular!$X$5:$X$8</definedName>
    <definedName name="ставка">[1]Резюме!$K$39</definedName>
    <definedName name="Статус">'[3]Garantiy инвест'!$A$101:$A$103</definedName>
    <definedName name="сумма_кредита">[1]Резюме!$K$37</definedName>
    <definedName name="форма_погашения">[3]Resume_RUR!#REF!</definedName>
    <definedName name="_xlnm.Print_Area" localSheetId="0">отчет!$A$1:$X$71</definedName>
    <definedName name="Z_FFE0F0C0_1FAE_11D5_B079_006097A7FDE2_.wvu.Cols" localSheetId="0">отчет!$E:$H</definedName>
    <definedName name="Z_FFE0F0C0_1FAE_11D5_B079_006097A7FDE2_.wvu.PrintArea" localSheetId="0">отчет!$A$1:$X$73</definedName>
  </definedName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5" i="2" l="1"/>
  <c r="M34" i="2"/>
  <c r="Q20" i="2"/>
  <c r="U20" i="2"/>
  <c r="N20" i="2"/>
  <c r="V20" i="2"/>
  <c r="W20" i="2"/>
  <c r="F6" i="2"/>
  <c r="E6" i="2"/>
  <c r="D6" i="2"/>
  <c r="C6" i="2"/>
  <c r="G6" i="2"/>
  <c r="H6" i="2"/>
  <c r="M20" i="2"/>
  <c r="Y20" i="2"/>
  <c r="C20" i="2"/>
  <c r="D20" i="2"/>
  <c r="E20" i="2"/>
  <c r="F20" i="2"/>
  <c r="F35" i="2"/>
  <c r="G20" i="2"/>
  <c r="H20" i="2"/>
  <c r="I20" i="2"/>
  <c r="J20" i="2"/>
  <c r="K20" i="2"/>
  <c r="R20" i="2"/>
  <c r="S20" i="2"/>
  <c r="I34" i="2"/>
  <c r="K34" i="2"/>
  <c r="C34" i="2"/>
  <c r="D34" i="2"/>
  <c r="E34" i="2"/>
  <c r="F34" i="2"/>
  <c r="G34" i="2"/>
  <c r="H34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V55" i="2"/>
  <c r="Z48" i="2"/>
  <c r="Z49" i="2"/>
  <c r="K55" i="2"/>
  <c r="P55" i="2"/>
  <c r="C55" i="2"/>
  <c r="D55" i="2"/>
  <c r="E55" i="2"/>
  <c r="F55" i="2"/>
  <c r="G55" i="2"/>
  <c r="H55" i="2"/>
  <c r="I55" i="2"/>
  <c r="J55" i="2"/>
  <c r="M55" i="2"/>
  <c r="N55" i="2"/>
  <c r="Q55" i="2"/>
  <c r="R55" i="2"/>
  <c r="T55" i="2"/>
  <c r="U55" i="2"/>
  <c r="X55" i="2"/>
  <c r="Y55" i="2"/>
  <c r="C61" i="2"/>
  <c r="D61" i="2"/>
  <c r="D67" i="2"/>
  <c r="E61" i="2"/>
  <c r="E67" i="2"/>
  <c r="F61" i="2"/>
  <c r="F67" i="2"/>
  <c r="G61" i="2"/>
  <c r="H61" i="2"/>
  <c r="I61" i="2"/>
  <c r="I67" i="2"/>
  <c r="J61" i="2"/>
  <c r="K61" i="2"/>
  <c r="L61" i="2"/>
  <c r="M61" i="2"/>
  <c r="M67" i="2"/>
  <c r="N61" i="2"/>
  <c r="O61" i="2"/>
  <c r="P61" i="2"/>
  <c r="P67" i="2"/>
  <c r="Q61" i="2"/>
  <c r="Q67" i="2"/>
  <c r="R61" i="2"/>
  <c r="S61" i="2"/>
  <c r="T61" i="2"/>
  <c r="T67" i="2"/>
  <c r="U61" i="2"/>
  <c r="U67" i="2"/>
  <c r="V61" i="2"/>
  <c r="V67" i="2"/>
  <c r="W61" i="2"/>
  <c r="X61" i="2"/>
  <c r="Y61" i="2"/>
  <c r="Y67" i="2"/>
  <c r="C66" i="2"/>
  <c r="D66" i="2"/>
  <c r="E66" i="2"/>
  <c r="F66" i="2"/>
  <c r="G66" i="2"/>
  <c r="H66" i="2"/>
  <c r="I66" i="2"/>
  <c r="J66" i="2"/>
  <c r="J67" i="2"/>
  <c r="K66" i="2"/>
  <c r="K67" i="2"/>
  <c r="L66" i="2"/>
  <c r="M66" i="2"/>
  <c r="N66" i="2"/>
  <c r="O66" i="2"/>
  <c r="P66" i="2"/>
  <c r="Q66" i="2"/>
  <c r="R66" i="2"/>
  <c r="R67" i="2"/>
  <c r="S66" i="2"/>
  <c r="T66" i="2"/>
  <c r="U66" i="2"/>
  <c r="V66" i="2"/>
  <c r="W66" i="2"/>
  <c r="X66" i="2"/>
  <c r="Y66" i="2"/>
  <c r="C67" i="2"/>
  <c r="G67" i="2"/>
  <c r="H67" i="2"/>
  <c r="L67" i="2"/>
  <c r="N67" i="2"/>
  <c r="O67" i="2"/>
  <c r="S67" i="2"/>
  <c r="W67" i="2"/>
  <c r="X67" i="2"/>
  <c r="M35" i="2"/>
  <c r="M69" i="2"/>
  <c r="I35" i="2"/>
  <c r="I69" i="2"/>
  <c r="I71" i="2"/>
  <c r="J8" i="2"/>
  <c r="O20" i="2"/>
  <c r="E35" i="2"/>
  <c r="E69" i="2"/>
  <c r="H35" i="2"/>
  <c r="H69" i="2"/>
  <c r="D35" i="2"/>
  <c r="D69" i="2"/>
  <c r="O34" i="2"/>
  <c r="F69" i="2"/>
  <c r="L34" i="2"/>
  <c r="J34" i="2"/>
  <c r="J35" i="2"/>
  <c r="J69" i="2"/>
  <c r="J71" i="2"/>
  <c r="K8" i="2"/>
  <c r="K35" i="2"/>
  <c r="K69" i="2"/>
  <c r="G35" i="2"/>
  <c r="G69" i="2"/>
  <c r="C35" i="2"/>
  <c r="C69" i="2"/>
  <c r="C71" i="2"/>
  <c r="D8" i="2"/>
  <c r="X20" i="2"/>
  <c r="T20" i="2"/>
  <c r="P20" i="2"/>
  <c r="N34" i="2"/>
  <c r="N35" i="2"/>
  <c r="W55" i="2"/>
  <c r="S55" i="2"/>
  <c r="O55" i="2"/>
  <c r="Z40" i="2"/>
  <c r="L20" i="2"/>
  <c r="Z55" i="2"/>
  <c r="L35" i="2"/>
  <c r="L69" i="2"/>
  <c r="O35" i="2"/>
  <c r="O69" i="2"/>
  <c r="K71" i="2"/>
  <c r="L8" i="2"/>
  <c r="D71" i="2"/>
  <c r="E8" i="2"/>
  <c r="E71" i="2"/>
  <c r="F8" i="2"/>
  <c r="F71" i="2"/>
  <c r="G8" i="2"/>
  <c r="G71" i="2"/>
  <c r="H8" i="2"/>
  <c r="H71" i="2"/>
  <c r="P34" i="2"/>
  <c r="P35" i="2"/>
  <c r="P69" i="2"/>
  <c r="Q34" i="2"/>
  <c r="Q35" i="2"/>
  <c r="Q69" i="2"/>
  <c r="N69" i="2"/>
  <c r="L71" i="2"/>
  <c r="M8" i="2"/>
  <c r="M71" i="2"/>
  <c r="N8" i="2"/>
  <c r="N71" i="2"/>
  <c r="O8" i="2"/>
  <c r="O71" i="2"/>
  <c r="P8" i="2"/>
  <c r="P71" i="2"/>
  <c r="Q8" i="2"/>
  <c r="Q71" i="2"/>
  <c r="R8" i="2"/>
  <c r="R34" i="2"/>
  <c r="R35" i="2"/>
  <c r="R69" i="2"/>
  <c r="R71" i="2"/>
  <c r="S8" i="2"/>
  <c r="S34" i="2"/>
  <c r="S35" i="2"/>
  <c r="T34" i="2"/>
  <c r="T35" i="2"/>
  <c r="T69" i="2"/>
  <c r="S69" i="2"/>
  <c r="S71" i="2"/>
  <c r="T8" i="2"/>
  <c r="T71" i="2"/>
  <c r="U8" i="2"/>
  <c r="U34" i="2"/>
  <c r="U35" i="2"/>
  <c r="U69" i="2"/>
  <c r="U71" i="2"/>
  <c r="V8" i="2"/>
  <c r="V34" i="2"/>
  <c r="V35" i="2"/>
  <c r="V69" i="2"/>
  <c r="W34" i="2"/>
  <c r="W35" i="2"/>
  <c r="W69" i="2"/>
  <c r="V71" i="2"/>
  <c r="W8" i="2"/>
  <c r="W71" i="2"/>
  <c r="X8" i="2"/>
  <c r="Y34" i="2"/>
  <c r="Y35" i="2"/>
  <c r="X34" i="2"/>
  <c r="X35" i="2"/>
  <c r="X69" i="2"/>
  <c r="X71" i="2"/>
  <c r="Y8" i="2"/>
  <c r="Y69" i="2"/>
  <c r="Z35" i="2"/>
  <c r="Y71" i="2"/>
</calcChain>
</file>

<file path=xl/sharedStrings.xml><?xml version="1.0" encoding="utf-8"?>
<sst xmlns="http://schemas.openxmlformats.org/spreadsheetml/2006/main" count="114" uniqueCount="114">
  <si>
    <t>Денежные ср-ва на конец</t>
  </si>
  <si>
    <t>Итого текущих затрат по проекту</t>
  </si>
  <si>
    <t>Текущие затраты по проекту</t>
  </si>
  <si>
    <t>Итого поступлений</t>
  </si>
  <si>
    <t>(-) Дивиденды</t>
  </si>
  <si>
    <t>(-) Погашение вложений собственников</t>
  </si>
  <si>
    <t>(-) Предоставленные займы</t>
  </si>
  <si>
    <t xml:space="preserve">(-) Выплаты по другим кредитам </t>
  </si>
  <si>
    <t>Дополнителные вложения собственников</t>
  </si>
  <si>
    <t>Получение субсидий</t>
  </si>
  <si>
    <t>Возврат предоставленных займов</t>
  </si>
  <si>
    <t>Итого ликвидных средств по бизнесу</t>
  </si>
  <si>
    <t>Итого затрат</t>
  </si>
  <si>
    <t>Затраты</t>
  </si>
  <si>
    <t>Итого поступлений средств по бизнесу</t>
  </si>
  <si>
    <t>Поступление ликвидных средств от основной деятельности</t>
  </si>
  <si>
    <t>Денежные ср-ва на начало</t>
  </si>
  <si>
    <t>исторический CF заполняется за период между датами финансового анализа, но не более 12 месяцев</t>
  </si>
  <si>
    <t>поступление от направления деятельности 1</t>
  </si>
  <si>
    <t>поступление от направления деятельности 2</t>
  </si>
  <si>
    <t>поступление от направления деятельности 3</t>
  </si>
  <si>
    <t>Продажа основных средств</t>
  </si>
  <si>
    <t>Капитальные вложения</t>
  </si>
  <si>
    <t>Поступление льготного займа Восток</t>
  </si>
  <si>
    <t>(-) Выплаты по займу Восток</t>
  </si>
  <si>
    <t>оплата поставщикам</t>
  </si>
  <si>
    <t>выплата заработной платы с начислениями</t>
  </si>
  <si>
    <t>транспортные расходы</t>
  </si>
  <si>
    <t>оплата аренды</t>
  </si>
  <si>
    <t>административные расходы</t>
  </si>
  <si>
    <t>оплата сторонним организациям</t>
  </si>
  <si>
    <t>оплата налогов</t>
  </si>
  <si>
    <t>оплата услуг банков</t>
  </si>
  <si>
    <t xml:space="preserve">Поступление других кредитов или займов </t>
  </si>
  <si>
    <t>(-) Выплаты по другим кредитам или займам 1</t>
  </si>
  <si>
    <t>(-) Выплаты по другим кредитам или займам 2</t>
  </si>
  <si>
    <t>1 кв. 2020</t>
  </si>
  <si>
    <t>2 кв. 2020</t>
  </si>
  <si>
    <t>3 кв. 2020</t>
  </si>
  <si>
    <t>4 кв. 2020</t>
  </si>
  <si>
    <t>1 кв. 2021</t>
  </si>
  <si>
    <t>2 кв.2021</t>
  </si>
  <si>
    <t>3 кв.2021</t>
  </si>
  <si>
    <t>4 кв.2021</t>
  </si>
  <si>
    <t>2 кв.2022</t>
  </si>
  <si>
    <t>1 кв. 2022</t>
  </si>
  <si>
    <t>3 кв. 2022</t>
  </si>
  <si>
    <t>4 кв. 2022</t>
  </si>
  <si>
    <t>1 кв. 2023</t>
  </si>
  <si>
    <t>4 кв. 2019</t>
  </si>
  <si>
    <t>3  кв. 2019</t>
  </si>
  <si>
    <t>2 кв.2019</t>
  </si>
  <si>
    <t>1 кв.2019</t>
  </si>
  <si>
    <t>2.1.</t>
  </si>
  <si>
    <t>2.2.</t>
  </si>
  <si>
    <t>2.3.</t>
  </si>
  <si>
    <t>2.4.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</si>
  <si>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</si>
  <si>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</si>
  <si>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</si>
  <si>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</si>
  <si>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</si>
  <si>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</si>
  <si>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</si>
  <si>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</si>
  <si>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</si>
  <si>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</si>
  <si>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</si>
  <si>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</si>
  <si>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</si>
  <si>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</si>
  <si>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4.</t>
  </si>
  <si>
    <t>5.</t>
  </si>
  <si>
    <t>5.1.</t>
  </si>
  <si>
    <t>5.2.</t>
  </si>
  <si>
    <t>5.3.</t>
  </si>
  <si>
    <t>6.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</si>
  <si>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</si>
  <si>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</si>
  <si>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</si>
  <si>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</si>
  <si>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</si>
  <si>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</si>
  <si>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</si>
  <si>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</si>
  <si>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</si>
  <si>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</si>
  <si>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</si>
  <si>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</si>
  <si>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</si>
  <si>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</si>
  <si>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</si>
  <si>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</si>
  <si>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</si>
  <si>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</si>
  <si>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</si>
  <si>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</si>
  <si>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</si>
  <si>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</si>
  <si>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</si>
  <si>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</si>
  <si>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8.</t>
  </si>
  <si>
    <t>9.</t>
  </si>
  <si>
    <t>Квартал</t>
  </si>
  <si>
    <t>в тыс.руб.</t>
  </si>
  <si>
    <t xml:space="preserve"> "Отчет о движении денежных средств" (заполняется поквартально на весь срок займа)</t>
  </si>
  <si>
    <t>Приложение № 1 к  Требованиям  по составлению бизнес-плана и отчета о движении денежных средств</t>
  </si>
  <si>
    <t>денежные потоки по ОС</t>
  </si>
  <si>
    <t>денежные потоки финансирования</t>
  </si>
  <si>
    <t xml:space="preserve">Итого денежный поток месяца </t>
  </si>
  <si>
    <t>Итого денежный поток проекта</t>
  </si>
  <si>
    <t>денежный поток проекта</t>
  </si>
  <si>
    <t>Итого сальдо денежеых потоков финансирования</t>
  </si>
  <si>
    <t>Итого салдо денежных потоков 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</si>
</sst>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yy"/>
    <numFmt numFmtId="165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i/>
      <sz val="14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2"/>
      <name val="Arial Cyr"/>
      <family val="2"/>
      <charset val="204"/>
    </font>
    <font>
      <i/>
      <sz val="12"/>
      <name val="Arial Cyr"/>
      <family val="2"/>
      <charset val="204"/>
    </font>
    <font>
      <sz val="14"/>
      <color indexed="10"/>
      <name val="Arial Cyr"/>
      <family val="2"/>
      <charset val="204"/>
    </font>
    <font>
      <sz val="14"/>
      <color indexed="9"/>
      <name val="Arial Cyr"/>
      <family val="2"/>
      <charset val="204"/>
    </font>
    <font>
      <u/>
      <sz val="14"/>
      <name val="Arial Cyr"/>
      <family val="2"/>
      <charset val="204"/>
    </font>
    <font>
      <b/>
      <sz val="14"/>
      <name val="Arial Cyr"/>
      <family val="2"/>
      <charset val="204"/>
    </font>
    <font>
      <i/>
      <sz val="14"/>
      <color indexed="26"/>
      <name val="Arial Cyr"/>
      <family val="2"/>
      <charset val="204"/>
    </font>
    <font>
      <b/>
      <sz val="14"/>
      <color indexed="10"/>
      <name val="Arial Cyr"/>
      <family val="2"/>
      <charset val="204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45"/>
      </patternFill>
    </fill>
    <fill>
      <patternFill patternType="solid">
        <fgColor indexed="42"/>
        <bgColor indexed="27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2" fontId="1" fillId="0" borderId="0"/>
  </cellStyleXfs>
  <cellXfs count="129">
    <xf numFmtId="0" fontId="0" fillId="0" borderId="0" xfId="0"/>
    <xf numFmtId="1" fontId="2" fillId="0" borderId="0" xfId="1" applyNumberFormat="1" applyFont="1"/>
    <xf numFmtId="1" fontId="2" fillId="0" borderId="0" xfId="1" applyNumberFormat="1" applyFont="1" applyAlignment="1">
      <alignment horizontal="left"/>
    </xf>
    <xf numFmtId="1" fontId="2" fillId="0" borderId="0" xfId="1" applyNumberFormat="1" applyFont="1" applyAlignment="1">
      <alignment horizontal="center"/>
    </xf>
    <xf numFmtId="3" fontId="2" fillId="0" borderId="0" xfId="1" applyNumberFormat="1" applyFont="1"/>
    <xf numFmtId="1" fontId="2" fillId="2" borderId="0" xfId="1" applyNumberFormat="1" applyFont="1" applyFill="1"/>
    <xf numFmtId="3" fontId="2" fillId="2" borderId="0" xfId="1" applyNumberFormat="1" applyFont="1" applyFill="1"/>
    <xf numFmtId="1" fontId="2" fillId="2" borderId="0" xfId="1" applyNumberFormat="1" applyFont="1" applyFill="1" applyAlignment="1">
      <alignment horizontal="left"/>
    </xf>
    <xf numFmtId="1" fontId="2" fillId="2" borderId="0" xfId="1" applyNumberFormat="1" applyFont="1" applyFill="1" applyAlignment="1">
      <alignment horizontal="center"/>
    </xf>
    <xf numFmtId="3" fontId="3" fillId="2" borderId="0" xfId="1" applyNumberFormat="1" applyFont="1" applyFill="1"/>
    <xf numFmtId="1" fontId="4" fillId="0" borderId="0" xfId="1" applyNumberFormat="1" applyFont="1"/>
    <xf numFmtId="3" fontId="4" fillId="0" borderId="0" xfId="1" applyNumberFormat="1" applyFont="1"/>
    <xf numFmtId="3" fontId="5" fillId="3" borderId="1" xfId="1" applyNumberFormat="1" applyFont="1" applyFill="1" applyBorder="1"/>
    <xf numFmtId="3" fontId="5" fillId="3" borderId="2" xfId="1" applyNumberFormat="1" applyFont="1" applyFill="1" applyBorder="1"/>
    <xf numFmtId="3" fontId="5" fillId="3" borderId="3" xfId="1" applyNumberFormat="1" applyFont="1" applyFill="1" applyBorder="1"/>
    <xf numFmtId="1" fontId="4" fillId="2" borderId="0" xfId="1" applyNumberFormat="1" applyFont="1" applyFill="1"/>
    <xf numFmtId="3" fontId="4" fillId="2" borderId="0" xfId="1" applyNumberFormat="1" applyFont="1" applyFill="1"/>
    <xf numFmtId="3" fontId="4" fillId="2" borderId="4" xfId="1" applyNumberFormat="1" applyFont="1" applyFill="1" applyBorder="1"/>
    <xf numFmtId="3" fontId="4" fillId="2" borderId="5" xfId="1" applyNumberFormat="1" applyFont="1" applyFill="1" applyBorder="1"/>
    <xf numFmtId="3" fontId="7" fillId="2" borderId="0" xfId="1" applyNumberFormat="1" applyFont="1" applyFill="1"/>
    <xf numFmtId="1" fontId="4" fillId="2" borderId="0" xfId="1" applyNumberFormat="1" applyFont="1" applyFill="1" applyAlignment="1">
      <alignment horizontal="left"/>
    </xf>
    <xf numFmtId="1" fontId="4" fillId="2" borderId="0" xfId="1" applyNumberFormat="1" applyFont="1" applyFill="1" applyAlignment="1">
      <alignment horizontal="center"/>
    </xf>
    <xf numFmtId="3" fontId="7" fillId="2" borderId="6" xfId="1" applyNumberFormat="1" applyFont="1" applyFill="1" applyBorder="1"/>
    <xf numFmtId="3" fontId="7" fillId="2" borderId="7" xfId="1" applyNumberFormat="1" applyFont="1" applyFill="1" applyBorder="1"/>
    <xf numFmtId="3" fontId="7" fillId="2" borderId="8" xfId="1" applyNumberFormat="1" applyFont="1" applyFill="1" applyBorder="1"/>
    <xf numFmtId="1" fontId="6" fillId="0" borderId="0" xfId="1" applyNumberFormat="1" applyFont="1"/>
    <xf numFmtId="3" fontId="6" fillId="0" borderId="0" xfId="1" applyNumberFormat="1" applyFont="1"/>
    <xf numFmtId="3" fontId="6" fillId="3" borderId="9" xfId="1" applyNumberFormat="1" applyFont="1" applyFill="1" applyBorder="1"/>
    <xf numFmtId="3" fontId="6" fillId="3" borderId="10" xfId="1" applyNumberFormat="1" applyFont="1" applyFill="1" applyBorder="1"/>
    <xf numFmtId="3" fontId="6" fillId="3" borderId="11" xfId="1" applyNumberFormat="1" applyFont="1" applyFill="1" applyBorder="1"/>
    <xf numFmtId="1" fontId="7" fillId="0" borderId="0" xfId="1" applyNumberFormat="1" applyFont="1"/>
    <xf numFmtId="3" fontId="7" fillId="0" borderId="0" xfId="1" applyNumberFormat="1" applyFont="1"/>
    <xf numFmtId="3" fontId="7" fillId="3" borderId="12" xfId="1" applyNumberFormat="1" applyFont="1" applyFill="1" applyBorder="1"/>
    <xf numFmtId="3" fontId="7" fillId="3" borderId="0" xfId="1" applyNumberFormat="1" applyFont="1" applyFill="1"/>
    <xf numFmtId="3" fontId="7" fillId="3" borderId="5" xfId="1" applyNumberFormat="1" applyFont="1" applyFill="1" applyBorder="1"/>
    <xf numFmtId="1" fontId="7" fillId="3" borderId="0" xfId="1" applyNumberFormat="1" applyFont="1" applyFill="1" applyAlignment="1">
      <alignment horizontal="left"/>
    </xf>
    <xf numFmtId="3" fontId="4" fillId="4" borderId="13" xfId="1" applyNumberFormat="1" applyFont="1" applyFill="1" applyBorder="1" applyProtection="1">
      <protection locked="0"/>
    </xf>
    <xf numFmtId="3" fontId="4" fillId="4" borderId="14" xfId="1" applyNumberFormat="1" applyFont="1" applyFill="1" applyBorder="1" applyProtection="1">
      <protection locked="0"/>
    </xf>
    <xf numFmtId="3" fontId="4" fillId="4" borderId="15" xfId="1" applyNumberFormat="1" applyFont="1" applyFill="1" applyBorder="1" applyProtection="1">
      <protection locked="0"/>
    </xf>
    <xf numFmtId="3" fontId="7" fillId="4" borderId="13" xfId="1" applyNumberFormat="1" applyFont="1" applyFill="1" applyBorder="1" applyProtection="1">
      <protection locked="0"/>
    </xf>
    <xf numFmtId="1" fontId="4" fillId="4" borderId="13" xfId="1" applyNumberFormat="1" applyFont="1" applyFill="1" applyBorder="1" applyAlignment="1" applyProtection="1">
      <alignment horizontal="left"/>
      <protection locked="0"/>
    </xf>
    <xf numFmtId="3" fontId="7" fillId="3" borderId="16" xfId="1" applyNumberFormat="1" applyFont="1" applyFill="1" applyBorder="1"/>
    <xf numFmtId="3" fontId="7" fillId="3" borderId="17" xfId="1" applyNumberFormat="1" applyFont="1" applyFill="1" applyBorder="1"/>
    <xf numFmtId="3" fontId="7" fillId="3" borderId="18" xfId="1" applyNumberFormat="1" applyFont="1" applyFill="1" applyBorder="1"/>
    <xf numFmtId="1" fontId="7" fillId="3" borderId="17" xfId="1" applyNumberFormat="1" applyFont="1" applyFill="1" applyBorder="1" applyAlignment="1">
      <alignment horizontal="left"/>
    </xf>
    <xf numFmtId="1" fontId="4" fillId="3" borderId="0" xfId="1" applyNumberFormat="1" applyFont="1" applyFill="1"/>
    <xf numFmtId="3" fontId="4" fillId="3" borderId="0" xfId="1" applyNumberFormat="1" applyFont="1" applyFill="1"/>
    <xf numFmtId="3" fontId="6" fillId="3" borderId="19" xfId="1" applyNumberFormat="1" applyFont="1" applyFill="1" applyBorder="1"/>
    <xf numFmtId="3" fontId="6" fillId="3" borderId="20" xfId="1" applyNumberFormat="1" applyFont="1" applyFill="1" applyBorder="1"/>
    <xf numFmtId="3" fontId="6" fillId="3" borderId="21" xfId="1" applyNumberFormat="1" applyFont="1" applyFill="1" applyBorder="1"/>
    <xf numFmtId="1" fontId="7" fillId="3" borderId="20" xfId="1" applyNumberFormat="1" applyFont="1" applyFill="1" applyBorder="1" applyAlignment="1">
      <alignment horizontal="left"/>
    </xf>
    <xf numFmtId="3" fontId="6" fillId="3" borderId="22" xfId="1" applyNumberFormat="1" applyFont="1" applyFill="1" applyBorder="1"/>
    <xf numFmtId="3" fontId="5" fillId="3" borderId="20" xfId="1" applyNumberFormat="1" applyFont="1" applyFill="1" applyBorder="1"/>
    <xf numFmtId="3" fontId="6" fillId="2" borderId="0" xfId="1" applyNumberFormat="1" applyFont="1" applyFill="1"/>
    <xf numFmtId="3" fontId="6" fillId="2" borderId="5" xfId="1" applyNumberFormat="1" applyFont="1" applyFill="1" applyBorder="1"/>
    <xf numFmtId="3" fontId="5" fillId="2" borderId="0" xfId="1" applyNumberFormat="1" applyFont="1" applyFill="1"/>
    <xf numFmtId="1" fontId="7" fillId="2" borderId="0" xfId="1" applyNumberFormat="1" applyFont="1" applyFill="1" applyAlignment="1">
      <alignment horizontal="left"/>
    </xf>
    <xf numFmtId="3" fontId="6" fillId="3" borderId="4" xfId="1" applyNumberFormat="1" applyFont="1" applyFill="1" applyBorder="1"/>
    <xf numFmtId="3" fontId="6" fillId="3" borderId="23" xfId="1" applyNumberFormat="1" applyFont="1" applyFill="1" applyBorder="1"/>
    <xf numFmtId="3" fontId="7" fillId="3" borderId="19" xfId="1" applyNumberFormat="1" applyFont="1" applyFill="1" applyBorder="1"/>
    <xf numFmtId="3" fontId="7" fillId="3" borderId="20" xfId="1" applyNumberFormat="1" applyFont="1" applyFill="1" applyBorder="1"/>
    <xf numFmtId="3" fontId="7" fillId="3" borderId="21" xfId="1" applyNumberFormat="1" applyFont="1" applyFill="1" applyBorder="1"/>
    <xf numFmtId="3" fontId="6" fillId="2" borderId="20" xfId="1" applyNumberFormat="1" applyFont="1" applyFill="1" applyBorder="1"/>
    <xf numFmtId="3" fontId="6" fillId="3" borderId="24" xfId="1" applyNumberFormat="1" applyFont="1" applyFill="1" applyBorder="1"/>
    <xf numFmtId="3" fontId="6" fillId="3" borderId="25" xfId="1" applyNumberFormat="1" applyFont="1" applyFill="1" applyBorder="1"/>
    <xf numFmtId="3" fontId="4" fillId="3" borderId="16" xfId="1" applyNumberFormat="1" applyFont="1" applyFill="1" applyBorder="1"/>
    <xf numFmtId="3" fontId="4" fillId="3" borderId="17" xfId="1" applyNumberFormat="1" applyFont="1" applyFill="1" applyBorder="1"/>
    <xf numFmtId="3" fontId="4" fillId="3" borderId="18" xfId="1" applyNumberFormat="1" applyFont="1" applyFill="1" applyBorder="1"/>
    <xf numFmtId="1" fontId="4" fillId="4" borderId="13" xfId="1" applyNumberFormat="1" applyFont="1" applyFill="1" applyBorder="1" applyProtection="1">
      <protection locked="0"/>
    </xf>
    <xf numFmtId="3" fontId="7" fillId="4" borderId="14" xfId="1" applyNumberFormat="1" applyFont="1" applyFill="1" applyBorder="1" applyProtection="1">
      <protection locked="0"/>
    </xf>
    <xf numFmtId="3" fontId="7" fillId="4" borderId="15" xfId="1" applyNumberFormat="1" applyFont="1" applyFill="1" applyBorder="1" applyProtection="1">
      <protection locked="0"/>
    </xf>
    <xf numFmtId="1" fontId="4" fillId="4" borderId="13" xfId="1" applyNumberFormat="1" applyFont="1" applyFill="1" applyBorder="1" applyAlignment="1" applyProtection="1">
      <alignment horizontal="left" wrapText="1"/>
      <protection locked="0"/>
    </xf>
    <xf numFmtId="3" fontId="4" fillId="3" borderId="26" xfId="1" applyNumberFormat="1" applyFont="1" applyFill="1" applyBorder="1"/>
    <xf numFmtId="3" fontId="4" fillId="3" borderId="27" xfId="1" applyNumberFormat="1" applyFont="1" applyFill="1" applyBorder="1"/>
    <xf numFmtId="3" fontId="4" fillId="3" borderId="28" xfId="1" applyNumberFormat="1" applyFont="1" applyFill="1" applyBorder="1"/>
    <xf numFmtId="1" fontId="7" fillId="3" borderId="27" xfId="1" applyNumberFormat="1" applyFont="1" applyFill="1" applyBorder="1" applyAlignment="1">
      <alignment horizontal="left"/>
    </xf>
    <xf numFmtId="3" fontId="4" fillId="4" borderId="29" xfId="1" applyNumberFormat="1" applyFont="1" applyFill="1" applyBorder="1" applyProtection="1">
      <protection locked="0"/>
    </xf>
    <xf numFmtId="3" fontId="4" fillId="4" borderId="30" xfId="1" applyNumberFormat="1" applyFont="1" applyFill="1" applyBorder="1" applyProtection="1">
      <protection locked="0"/>
    </xf>
    <xf numFmtId="3" fontId="4" fillId="3" borderId="19" xfId="1" applyNumberFormat="1" applyFont="1" applyFill="1" applyBorder="1"/>
    <xf numFmtId="3" fontId="4" fillId="3" borderId="20" xfId="1" applyNumberFormat="1" applyFont="1" applyFill="1" applyBorder="1"/>
    <xf numFmtId="3" fontId="4" fillId="3" borderId="21" xfId="1" applyNumberFormat="1" applyFont="1" applyFill="1" applyBorder="1"/>
    <xf numFmtId="1" fontId="6" fillId="2" borderId="0" xfId="1" applyNumberFormat="1" applyFont="1" applyFill="1" applyAlignment="1">
      <alignment horizontal="left"/>
    </xf>
    <xf numFmtId="3" fontId="4" fillId="3" borderId="1" xfId="1" applyNumberFormat="1" applyFont="1" applyFill="1" applyBorder="1"/>
    <xf numFmtId="1" fontId="6" fillId="3" borderId="6" xfId="1" applyNumberFormat="1" applyFont="1" applyFill="1" applyBorder="1" applyAlignment="1">
      <alignment horizontal="left"/>
    </xf>
    <xf numFmtId="164" fontId="7" fillId="2" borderId="0" xfId="1" applyNumberFormat="1" applyFont="1" applyFill="1"/>
    <xf numFmtId="164" fontId="7" fillId="0" borderId="5" xfId="1" applyNumberFormat="1" applyFont="1" applyBorder="1"/>
    <xf numFmtId="1" fontId="4" fillId="2" borderId="0" xfId="1" applyNumberFormat="1" applyFont="1" applyFill="1" applyAlignment="1">
      <alignment horizontal="right"/>
    </xf>
    <xf numFmtId="1" fontId="4" fillId="0" borderId="0" xfId="1" applyNumberFormat="1" applyFont="1" applyAlignment="1">
      <alignment horizontal="center"/>
    </xf>
    <xf numFmtId="164" fontId="7" fillId="2" borderId="17" xfId="1" applyNumberFormat="1" applyFont="1" applyFill="1" applyBorder="1"/>
    <xf numFmtId="164" fontId="7" fillId="2" borderId="18" xfId="1" applyNumberFormat="1" applyFont="1" applyFill="1" applyBorder="1"/>
    <xf numFmtId="164" fontId="7" fillId="0" borderId="17" xfId="1" applyNumberFormat="1" applyFont="1" applyBorder="1"/>
    <xf numFmtId="1" fontId="4" fillId="2" borderId="17" xfId="1" applyNumberFormat="1" applyFont="1" applyFill="1" applyBorder="1" applyAlignment="1">
      <alignment horizontal="right"/>
    </xf>
    <xf numFmtId="1" fontId="4" fillId="2" borderId="31" xfId="1" applyNumberFormat="1" applyFont="1" applyFill="1" applyBorder="1" applyAlignment="1">
      <alignment horizontal="center"/>
    </xf>
    <xf numFmtId="1" fontId="4" fillId="2" borderId="27" xfId="1" applyNumberFormat="1" applyFont="1" applyFill="1" applyBorder="1" applyAlignment="1">
      <alignment horizontal="center"/>
    </xf>
    <xf numFmtId="1" fontId="4" fillId="3" borderId="28" xfId="1" applyNumberFormat="1" applyFont="1" applyFill="1" applyBorder="1" applyAlignment="1">
      <alignment horizontal="center"/>
    </xf>
    <xf numFmtId="1" fontId="4" fillId="0" borderId="27" xfId="1" applyNumberFormat="1" applyFont="1" applyBorder="1" applyAlignment="1">
      <alignment horizontal="center"/>
    </xf>
    <xf numFmtId="1" fontId="4" fillId="2" borderId="27" xfId="1" applyNumberFormat="1" applyFont="1" applyFill="1" applyBorder="1" applyAlignment="1">
      <alignment horizontal="left"/>
    </xf>
    <xf numFmtId="1" fontId="4" fillId="2" borderId="32" xfId="1" applyNumberFormat="1" applyFont="1" applyFill="1" applyBorder="1" applyAlignment="1">
      <alignment horizontal="center"/>
    </xf>
    <xf numFmtId="165" fontId="2" fillId="2" borderId="0" xfId="1" applyNumberFormat="1" applyFont="1" applyFill="1"/>
    <xf numFmtId="165" fontId="8" fillId="2" borderId="0" xfId="1" applyNumberFormat="1" applyFont="1" applyFill="1"/>
    <xf numFmtId="165" fontId="2" fillId="2" borderId="0" xfId="1" applyNumberFormat="1" applyFont="1" applyFill="1" applyAlignment="1">
      <alignment horizontal="center"/>
    </xf>
    <xf numFmtId="165" fontId="9" fillId="2" borderId="0" xfId="1" applyNumberFormat="1" applyFont="1" applyFill="1" applyAlignment="1">
      <alignment horizontal="center"/>
    </xf>
    <xf numFmtId="165" fontId="3" fillId="2" borderId="0" xfId="1" applyNumberFormat="1" applyFont="1" applyFill="1" applyAlignment="1">
      <alignment horizontal="center"/>
    </xf>
    <xf numFmtId="165" fontId="2" fillId="2" borderId="0" xfId="1" applyNumberFormat="1" applyFont="1" applyFill="1" applyAlignment="1">
      <alignment horizontal="left"/>
    </xf>
    <xf numFmtId="1" fontId="8" fillId="2" borderId="0" xfId="1" applyNumberFormat="1" applyFont="1" applyFill="1"/>
    <xf numFmtId="1" fontId="10" fillId="2" borderId="0" xfId="1" applyNumberFormat="1" applyFont="1" applyFill="1"/>
    <xf numFmtId="1" fontId="3" fillId="2" borderId="0" xfId="1" applyNumberFormat="1" applyFont="1" applyFill="1"/>
    <xf numFmtId="1" fontId="12" fillId="2" borderId="0" xfId="1" applyNumberFormat="1" applyFont="1" applyFill="1"/>
    <xf numFmtId="1" fontId="3" fillId="0" borderId="0" xfId="1" applyNumberFormat="1" applyFont="1"/>
    <xf numFmtId="1" fontId="13" fillId="0" borderId="0" xfId="1" applyNumberFormat="1" applyFont="1"/>
    <xf numFmtId="1" fontId="4" fillId="2" borderId="33" xfId="1" applyNumberFormat="1" applyFont="1" applyFill="1" applyBorder="1" applyAlignment="1">
      <alignment horizontal="center"/>
    </xf>
    <xf numFmtId="1" fontId="4" fillId="4" borderId="29" xfId="1" applyNumberFormat="1" applyFont="1" applyFill="1" applyBorder="1" applyAlignment="1" applyProtection="1">
      <alignment horizontal="left"/>
      <protection locked="0"/>
    </xf>
    <xf numFmtId="1" fontId="4" fillId="4" borderId="29" xfId="1" applyNumberFormat="1" applyFont="1" applyFill="1" applyBorder="1" applyAlignment="1" applyProtection="1">
      <alignment horizontal="left" wrapText="1"/>
      <protection locked="0"/>
    </xf>
    <xf numFmtId="1" fontId="4" fillId="4" borderId="29" xfId="1" applyNumberFormat="1" applyFont="1" applyFill="1" applyBorder="1" applyProtection="1">
      <protection locked="0"/>
    </xf>
    <xf numFmtId="1" fontId="5" fillId="3" borderId="34" xfId="1" applyNumberFormat="1" applyFont="1" applyFill="1" applyBorder="1" applyAlignment="1">
      <alignment horizontal="left"/>
    </xf>
    <xf numFmtId="1" fontId="4" fillId="3" borderId="35" xfId="1" applyNumberFormat="1" applyFont="1" applyFill="1" applyBorder="1" applyAlignment="1">
      <alignment horizontal="center"/>
    </xf>
    <xf numFmtId="1" fontId="6" fillId="2" borderId="35" xfId="1" applyNumberFormat="1" applyFont="1" applyFill="1" applyBorder="1" applyAlignment="1">
      <alignment horizontal="center"/>
    </xf>
    <xf numFmtId="1" fontId="4" fillId="0" borderId="29" xfId="1" applyNumberFormat="1" applyFont="1" applyBorder="1" applyAlignment="1">
      <alignment horizontal="left"/>
    </xf>
    <xf numFmtId="1" fontId="4" fillId="2" borderId="0" xfId="1" applyNumberFormat="1" applyFont="1" applyFill="1" applyBorder="1" applyAlignment="1">
      <alignment horizontal="center"/>
    </xf>
    <xf numFmtId="1" fontId="4" fillId="3" borderId="36" xfId="1" applyNumberFormat="1" applyFont="1" applyFill="1" applyBorder="1" applyAlignment="1">
      <alignment horizontal="center"/>
    </xf>
    <xf numFmtId="1" fontId="4" fillId="3" borderId="37" xfId="1" applyNumberFormat="1" applyFont="1" applyFill="1" applyBorder="1" applyAlignment="1">
      <alignment horizontal="center"/>
    </xf>
    <xf numFmtId="1" fontId="6" fillId="2" borderId="38" xfId="1" applyNumberFormat="1" applyFont="1" applyFill="1" applyBorder="1" applyAlignment="1">
      <alignment horizontal="center"/>
    </xf>
    <xf numFmtId="1" fontId="4" fillId="0" borderId="29" xfId="1" applyNumberFormat="1" applyFont="1" applyBorder="1" applyAlignment="1">
      <alignment horizontal="left" indent="1"/>
    </xf>
    <xf numFmtId="1" fontId="5" fillId="3" borderId="39" xfId="1" applyNumberFormat="1" applyFont="1" applyFill="1" applyBorder="1" applyAlignment="1">
      <alignment horizontal="left"/>
    </xf>
    <xf numFmtId="1" fontId="7" fillId="3" borderId="37" xfId="1" applyNumberFormat="1" applyFont="1" applyFill="1" applyBorder="1" applyAlignment="1">
      <alignment horizontal="center"/>
    </xf>
    <xf numFmtId="1" fontId="5" fillId="2" borderId="7" xfId="1" applyNumberFormat="1" applyFont="1" applyFill="1" applyBorder="1" applyAlignment="1">
      <alignment horizontal="left"/>
    </xf>
    <xf numFmtId="1" fontId="6" fillId="3" borderId="7" xfId="1" applyNumberFormat="1" applyFont="1" applyFill="1" applyBorder="1" applyAlignment="1">
      <alignment horizontal="left"/>
    </xf>
    <xf numFmtId="1" fontId="11" fillId="2" borderId="0" xfId="1" applyNumberFormat="1" applyFont="1" applyFill="1" applyAlignment="1">
      <alignment horizontal="center"/>
    </xf>
    <xf numFmtId="1" fontId="2" fillId="0" borderId="0" xfId="1" applyNumberFormat="1" applyFont="1" applyAlignment="1">
      <alignment horizontal="right"/>
    </xf>
  </cellXfs>
  <cellStyles count="2">
    <cellStyle name="Обычный" xfId="0" builtinId="0"/>
    <cellStyle name="Обычный_CFSibi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Users/User/AppData/Local/Temp/Temp1_&#1088;&#1077;&#1079;&#1102;&#1084;&#1077;%20&#1080;.zip/Documents%20and%20Settings/am03/&#1052;&#1086;&#1080;%20&#1076;&#1086;&#1082;&#1091;&#1084;&#1077;&#1085;&#1090;&#1099;/&#1059;&#1050;&#1052;&#1041;/&#1048;&#1085;&#1089;&#1090;&#1088;&#1091;&#1082;&#1094;&#1080;&#1103;%20&#1059;&#1050;&#1052;&#1041;/!!!-%20&#1048;&#1050;&#1052;&#1041;/&#1048;&#1079;&#1084;&#1077;&#1085;&#1077;&#1085;&#1080;&#1103;%20&#1074;%20&#1048;&#1050;&#1052;&#1041;%203/&#1055;&#1088;&#1080;&#1083;&#1086;&#1078;&#1077;&#1085;&#1080;&#1103;/work/&#1055;&#1088;&#1080;&#1082;&#1072;&#1079;%20&#8470;%2082%20&#1055;&#1088;&#1080;&#1083;&#1086;&#1078;&#1077;&#1085;&#1080;&#1077;%20forma($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&#1054;&#1090;&#1076;&#1077;&#1083;%20&#1082;&#1088;&#1077;&#1076;&#1080;&#1090;&#1086;&#1074;&#1072;&#1085;&#1080;&#1103;%20&#1084;&#1072;&#1083;&#1086;&#1075;&#1086;%20&#1073;&#1080;&#1079;&#1085;&#1077;&#1089;&#1072;/&#1041;&#1077;&#1083;&#1086;&#1074;&#1072;%20&#1042;&#1077;&#1088;&#1072;/&#1079;&#1072;&#1103;&#1074;&#1082;&#1080;/&#1089;&#1090;&#1088;&#1086;&#1081;&#1088;&#1077;&#1075;&#1080;&#1086;&#1085;%20&#1082;&#1074;&#1073;/&#1051;&#1080;&#1089;&#1090;%20&#1074;%20&#1058;&#1080;&#1087;&#1086;&#1074;&#1099;&#1077;%20&#1092;&#1086;&#1088;&#1084;&#1099;%20&#1076;&#1086;&#1082;&#1091;&#1084;&#1077;&#1085;&#1090;&#1086;&#1074;%20(&#1055;&#1088;&#1080;&#1083;%20%201%20&#1082;%20&#1055;&#1088;&#1080;&#1082;&#1072;&#1079;&#1091;%20161%20&#1080;&#1079;&#1084;%203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idkov/Documents/&#1046;&#1072;&#1085;&#1085;&#1072;/D:\Users\User01\Yanberg\Desktop\&#1042;&#1054;&#1057;&#1058;&#1054;&#1050;\&#1092;&#1086;&#1088;&#1084;&#1099;%20&#1092;&#1080;&#1085;&#1072;&#1085;&#1089;&#1086;&#1074;&#1099;&#1077;\&#1050;&#1086;&#1087;&#1080;&#1103;%20&#1088;&#1077;&#1079;&#1102;&#1084;&#1077;%20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каз № 82 Приложение forma($3"/>
      <sheetName val="Резюме"/>
      <sheetName val="Лист3"/>
      <sheetName val="ОПиУ"/>
      <sheetName val="Управленческая"/>
      <sheetName val="Бухгалтеру"/>
      <sheetName val="Документы"/>
      <sheetName val="риск-формуляр до 4000"/>
      <sheetName val="риск-формуляр свыше 4000"/>
      <sheetName val="Knock out"/>
      <sheetName val="Юр формуляр ИП"/>
      <sheetName val="Юр формуляр ООО"/>
      <sheetName val="Юр формуляр АО"/>
      <sheetName val="Юр формуляр поручитель"/>
      <sheetName val="Юр формуляр залогодатель"/>
      <sheetName val="Не удалять!"/>
      <sheetName val="Лист1"/>
      <sheetName val="Лист2"/>
      <sheetName val="Resume"/>
      <sheetName val="Расчет овера"/>
      <sheetName val="расчет наценки"/>
      <sheetName val="Resume_RUR"/>
      <sheetName val="Statyi balansa"/>
      <sheetName val="Formular"/>
      <sheetName val="СashFlow"/>
      <sheetName val="Holding"/>
      <sheetName val="Plan platej"/>
      <sheetName val="Garantiy"/>
      <sheetName val="Статус залога"/>
      <sheetName val="риск-формуляр свыше 4 млн.р (2)"/>
      <sheetName val="Project"/>
      <sheetName val="Доп факторы"/>
      <sheetName val="rules"/>
      <sheetName val="Юр. формуляр ИП"/>
      <sheetName val="Юр.формуляр ООО"/>
      <sheetName val="Юр.формуляр АО"/>
      <sheetName val="Юр.формуляр поручитель"/>
      <sheetName val="Юр. формуляр залогодатель"/>
      <sheetName val="Statyi bal"/>
      <sheetName val="Риск формуляр "/>
      <sheetName val="Pl plat"/>
      <sheetName val="Доп ф"/>
      <sheetName val="Финмонитор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"/>
      <sheetName val="Statyi balansa"/>
      <sheetName val="Plan platej"/>
      <sheetName val="Holding"/>
      <sheetName val="Garantiy"/>
      <sheetName val="Статус залога"/>
      <sheetName val="Resume_RUR"/>
      <sheetName val="Resume_USD"/>
      <sheetName val="СashFlow"/>
      <sheetName val="Project"/>
      <sheetName val="Knock out"/>
      <sheetName val="rules"/>
      <sheetName val="риск-формуляр до 2860"/>
      <sheetName val="риск-формуляр свыше 2860"/>
      <sheetName val="Кредит"/>
      <sheetName val="Кредитная линия"/>
      <sheetName val="Овердрафт"/>
      <sheetName val="Вывод-Ввод залога"/>
      <sheetName val="Вопросы по кредиту"/>
      <sheetName val="Гарантия"/>
      <sheetName val="Финмониторинг"/>
      <sheetName val="риск-формуляр до 2860 т.р."/>
      <sheetName val="риск-формуляр свыше 2860 т.р"/>
      <sheetName val="риск_формуляр свыше 2860"/>
      <sheetName val="Прескоринг"/>
      <sheetName val="СashFlow Новин 1 оч.КОРРЕКТ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BD10" t="str">
            <v>RUR</v>
          </cell>
        </row>
        <row r="11">
          <cell r="BD11" t="str">
            <v>USD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platej"/>
      <sheetName val="Formular"/>
      <sheetName val="Garantiy инвест"/>
      <sheetName val="Resume_RU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 enableFormatConditionsCalculation="0">
    <tabColor indexed="47"/>
    <pageSetUpPr fitToPage="1"/>
  </sheetPr>
  <dimension ref="A1:AB207"/>
  <sheetViews>
    <sheetView showGridLines="0" tabSelected="1" workbookViewId="0">
      <selection activeCell="B41" sqref="B41"/>
    </sheetView>
  </sheetViews>
  <sheetFormatPr baseColWidth="10" defaultColWidth="8.83203125" defaultRowHeight="18" x14ac:dyDescent="0.2"/>
  <cols>
    <col min="1" max="1" width="8.5" style="3" customWidth="1"/>
    <col min="2" max="2" width="63.83203125" style="2" customWidth="1"/>
    <col min="3" max="4" width="0" style="2" hidden="1" customWidth="1"/>
    <col min="5" max="8" width="0" style="1" hidden="1" customWidth="1"/>
    <col min="9" max="9" width="15.5" style="1" customWidth="1"/>
    <col min="10" max="10" width="14.83203125" style="1" customWidth="1"/>
    <col min="11" max="11" width="14.6640625" style="1" customWidth="1"/>
    <col min="12" max="12" width="15.1640625" style="1" customWidth="1"/>
    <col min="13" max="13" width="14.6640625" style="1" customWidth="1"/>
    <col min="14" max="14" width="15.83203125" style="1" customWidth="1"/>
    <col min="15" max="15" width="16.83203125" style="1" customWidth="1"/>
    <col min="16" max="16" width="15.33203125" style="1" customWidth="1"/>
    <col min="17" max="17" width="14.83203125" style="1" customWidth="1"/>
    <col min="18" max="18" width="15.6640625" style="1" customWidth="1"/>
    <col min="19" max="19" width="17.83203125" style="1" customWidth="1"/>
    <col min="20" max="20" width="15.1640625" style="1" customWidth="1"/>
    <col min="21" max="21" width="14.6640625" style="1" customWidth="1"/>
    <col min="22" max="22" width="14" style="1" customWidth="1"/>
    <col min="23" max="23" width="16.33203125" style="1" customWidth="1"/>
    <col min="24" max="24" width="15.83203125" style="1" customWidth="1"/>
    <col min="25" max="25" width="19.1640625" style="1" customWidth="1"/>
    <col min="26" max="26" width="15.5" style="1" bestFit="1" customWidth="1"/>
    <col min="27" max="16384" width="8.83203125" style="1"/>
  </cols>
  <sheetData>
    <row r="1" spans="1:28" s="5" customFormat="1" ht="27" customHeight="1" x14ac:dyDescent="0.2">
      <c r="A1" s="8"/>
      <c r="B1" s="7"/>
      <c r="C1" s="109" t="s">
        <v>17</v>
      </c>
      <c r="D1" s="2"/>
      <c r="E1" s="108"/>
      <c r="F1" s="108"/>
      <c r="G1" s="108"/>
      <c r="H1" s="108"/>
      <c r="I1" s="128" t="s">
        <v>106</v>
      </c>
      <c r="J1" s="128"/>
      <c r="K1" s="128"/>
      <c r="L1" s="128"/>
      <c r="M1" s="128"/>
      <c r="N1" s="128"/>
      <c r="O1" s="128"/>
      <c r="P1" s="128"/>
      <c r="Q1" s="128"/>
      <c r="R1" s="128"/>
      <c r="Y1" s="104"/>
    </row>
    <row r="2" spans="1:28" s="5" customFormat="1" ht="27" customHeight="1" x14ac:dyDescent="0.2">
      <c r="A2" s="8"/>
      <c r="B2" s="7"/>
      <c r="D2" s="7"/>
      <c r="E2" s="107"/>
      <c r="F2" s="107"/>
      <c r="G2" s="107"/>
      <c r="H2" s="107"/>
      <c r="I2" s="127" t="s">
        <v>105</v>
      </c>
      <c r="J2" s="127"/>
      <c r="K2" s="127"/>
      <c r="L2" s="127"/>
      <c r="M2" s="127"/>
      <c r="N2" s="127"/>
      <c r="O2" s="127"/>
      <c r="P2" s="127"/>
      <c r="Q2" s="127"/>
      <c r="R2" s="127"/>
      <c r="Y2" s="104"/>
    </row>
    <row r="3" spans="1:28" s="5" customFormat="1" ht="27" customHeight="1" x14ac:dyDescent="0.2">
      <c r="A3" s="8"/>
      <c r="B3" s="7"/>
      <c r="C3" s="7"/>
      <c r="D3" s="7"/>
      <c r="E3" s="106"/>
      <c r="F3" s="106"/>
      <c r="G3" s="106"/>
      <c r="H3" s="106"/>
      <c r="K3" s="7"/>
      <c r="M3" s="105" t="s">
        <v>104</v>
      </c>
      <c r="Y3" s="104"/>
    </row>
    <row r="4" spans="1:28" s="98" customFormat="1" ht="27" customHeight="1" x14ac:dyDescent="0.2">
      <c r="A4" s="100"/>
      <c r="B4" s="103"/>
      <c r="C4" s="103"/>
      <c r="D4" s="103"/>
      <c r="E4" s="102"/>
      <c r="F4" s="102"/>
      <c r="G4" s="102"/>
      <c r="H4" s="102"/>
      <c r="I4" s="101"/>
      <c r="J4" s="101"/>
      <c r="K4" s="101"/>
      <c r="L4" s="101"/>
      <c r="M4" s="100"/>
      <c r="N4" s="100"/>
      <c r="O4" s="100"/>
      <c r="Y4" s="99"/>
    </row>
    <row r="5" spans="1:28" s="10" customFormat="1" ht="17.5" customHeight="1" x14ac:dyDescent="0.2">
      <c r="A5" s="97"/>
      <c r="B5" s="96"/>
      <c r="C5" s="95">
        <v>-12</v>
      </c>
      <c r="D5" s="95">
        <v>-11</v>
      </c>
      <c r="E5" s="95">
        <v>-10</v>
      </c>
      <c r="F5" s="95">
        <v>-9</v>
      </c>
      <c r="G5" s="95">
        <v>-8</v>
      </c>
      <c r="H5" s="95">
        <v>-7</v>
      </c>
      <c r="I5" s="95">
        <v>-4</v>
      </c>
      <c r="J5" s="95">
        <v>-3</v>
      </c>
      <c r="K5" s="95">
        <v>-2</v>
      </c>
      <c r="L5" s="95">
        <v>-1</v>
      </c>
      <c r="M5" s="94">
        <v>1</v>
      </c>
      <c r="N5" s="93">
        <v>2</v>
      </c>
      <c r="O5" s="93">
        <v>3</v>
      </c>
      <c r="P5" s="93">
        <v>4</v>
      </c>
      <c r="Q5" s="93">
        <v>5</v>
      </c>
      <c r="R5" s="93">
        <v>6</v>
      </c>
      <c r="S5" s="93">
        <v>7</v>
      </c>
      <c r="T5" s="93">
        <v>8</v>
      </c>
      <c r="U5" s="93">
        <v>9</v>
      </c>
      <c r="V5" s="93">
        <v>10</v>
      </c>
      <c r="W5" s="93">
        <v>11</v>
      </c>
      <c r="X5" s="93">
        <v>12</v>
      </c>
      <c r="Y5" s="93">
        <v>13</v>
      </c>
    </row>
    <row r="6" spans="1:28" s="10" customFormat="1" ht="17.5" customHeight="1" x14ac:dyDescent="0.2">
      <c r="A6" s="92"/>
      <c r="B6" s="91" t="s">
        <v>103</v>
      </c>
      <c r="C6" s="90" t="e">
        <f>D6-28</f>
        <v>#REF!</v>
      </c>
      <c r="D6" s="90" t="e">
        <f>E6-28</f>
        <v>#REF!</v>
      </c>
      <c r="E6" s="90" t="e">
        <f>F6-28</f>
        <v>#REF!</v>
      </c>
      <c r="F6" s="90" t="e">
        <f>G6-28</f>
        <v>#REF!</v>
      </c>
      <c r="G6" s="90" t="e">
        <f>H6-28</f>
        <v>#REF!</v>
      </c>
      <c r="H6" s="90" t="e">
        <f>#REF!-28</f>
        <v>#REF!</v>
      </c>
      <c r="I6" s="90" t="s">
        <v>52</v>
      </c>
      <c r="J6" s="90" t="s">
        <v>51</v>
      </c>
      <c r="K6" s="90" t="s">
        <v>50</v>
      </c>
      <c r="L6" s="90" t="s">
        <v>49</v>
      </c>
      <c r="M6" s="89" t="s">
        <v>36</v>
      </c>
      <c r="N6" s="88" t="s">
        <v>37</v>
      </c>
      <c r="O6" s="88" t="s">
        <v>38</v>
      </c>
      <c r="P6" s="88" t="s">
        <v>39</v>
      </c>
      <c r="Q6" s="88" t="s">
        <v>40</v>
      </c>
      <c r="R6" s="88" t="s">
        <v>41</v>
      </c>
      <c r="S6" s="88" t="s">
        <v>42</v>
      </c>
      <c r="T6" s="88" t="s">
        <v>43</v>
      </c>
      <c r="U6" s="88" t="s">
        <v>45</v>
      </c>
      <c r="V6" s="88" t="s">
        <v>44</v>
      </c>
      <c r="W6" s="88" t="s">
        <v>46</v>
      </c>
      <c r="X6" s="88" t="s">
        <v>47</v>
      </c>
      <c r="Y6" s="88" t="s">
        <v>48</v>
      </c>
    </row>
    <row r="7" spans="1:28" s="10" customFormat="1" ht="17.5" customHeight="1" thickBot="1" x14ac:dyDescent="0.25">
      <c r="A7" s="87"/>
      <c r="B7" s="86"/>
      <c r="C7" s="86"/>
      <c r="D7" s="86"/>
      <c r="E7" s="84"/>
      <c r="F7" s="84"/>
      <c r="G7" s="84"/>
      <c r="H7" s="84"/>
      <c r="I7" s="84"/>
      <c r="J7" s="84"/>
      <c r="K7" s="84"/>
      <c r="L7" s="84"/>
      <c r="M7" s="85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spans="1:28" s="10" customFormat="1" ht="36" customHeight="1" thickBot="1" x14ac:dyDescent="0.25">
      <c r="A8" s="110">
        <v>1</v>
      </c>
      <c r="B8" s="83" t="s">
        <v>16</v>
      </c>
      <c r="C8" s="82"/>
      <c r="D8" s="82">
        <f>C71</f>
        <v>0</v>
      </c>
      <c r="E8" s="82">
        <f>D71</f>
        <v>0</v>
      </c>
      <c r="F8" s="82">
        <f>E71</f>
        <v>0</v>
      </c>
      <c r="G8" s="82">
        <f>F71</f>
        <v>0</v>
      </c>
      <c r="H8" s="82">
        <f>G71</f>
        <v>0</v>
      </c>
      <c r="I8" s="82">
        <v>1</v>
      </c>
      <c r="J8" s="82">
        <f t="shared" ref="J8:Y8" si="0">I71</f>
        <v>1</v>
      </c>
      <c r="K8" s="82">
        <f t="shared" si="0"/>
        <v>1</v>
      </c>
      <c r="L8" s="82">
        <f t="shared" si="0"/>
        <v>1</v>
      </c>
      <c r="M8" s="82">
        <f t="shared" si="0"/>
        <v>1</v>
      </c>
      <c r="N8" s="82">
        <f t="shared" si="0"/>
        <v>1</v>
      </c>
      <c r="O8" s="82">
        <f t="shared" si="0"/>
        <v>1</v>
      </c>
      <c r="P8" s="82">
        <f t="shared" si="0"/>
        <v>1</v>
      </c>
      <c r="Q8" s="82">
        <f t="shared" si="0"/>
        <v>1</v>
      </c>
      <c r="R8" s="82">
        <f t="shared" si="0"/>
        <v>1</v>
      </c>
      <c r="S8" s="82">
        <f t="shared" si="0"/>
        <v>1</v>
      </c>
      <c r="T8" s="82">
        <f t="shared" si="0"/>
        <v>1</v>
      </c>
      <c r="U8" s="82">
        <f t="shared" si="0"/>
        <v>1</v>
      </c>
      <c r="V8" s="82">
        <f t="shared" si="0"/>
        <v>1</v>
      </c>
      <c r="W8" s="82">
        <f t="shared" si="0"/>
        <v>1</v>
      </c>
      <c r="X8" s="82">
        <f t="shared" si="0"/>
        <v>1</v>
      </c>
      <c r="Y8" s="82">
        <f t="shared" si="0"/>
        <v>1</v>
      </c>
      <c r="Z8" s="11"/>
      <c r="AA8" s="11"/>
      <c r="AB8" s="11"/>
    </row>
    <row r="9" spans="1:28" s="15" customFormat="1" ht="17.5" customHeight="1" thickBot="1" x14ac:dyDescent="0.25">
      <c r="A9" s="21"/>
      <c r="B9" s="81"/>
      <c r="C9" s="81"/>
      <c r="D9" s="81"/>
      <c r="E9" s="19"/>
      <c r="F9" s="19"/>
      <c r="G9" s="19"/>
      <c r="H9" s="19"/>
      <c r="I9" s="16"/>
      <c r="J9" s="16"/>
      <c r="K9" s="16"/>
      <c r="L9" s="16"/>
      <c r="M9" s="18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s="10" customFormat="1" ht="17.5" customHeight="1" x14ac:dyDescent="0.2">
      <c r="A10" s="115">
        <v>2</v>
      </c>
      <c r="B10" s="50" t="s">
        <v>15</v>
      </c>
      <c r="C10" s="50"/>
      <c r="D10" s="79"/>
      <c r="E10" s="79"/>
      <c r="F10" s="79"/>
      <c r="G10" s="79"/>
      <c r="H10" s="79"/>
      <c r="I10" s="79"/>
      <c r="J10" s="79"/>
      <c r="K10" s="79"/>
      <c r="L10" s="79"/>
      <c r="M10" s="80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8"/>
      <c r="Y10" s="78"/>
      <c r="Z10" s="11"/>
      <c r="AA10" s="11"/>
      <c r="AB10" s="11"/>
    </row>
    <row r="11" spans="1:28" s="10" customFormat="1" ht="17.5" customHeight="1" x14ac:dyDescent="0.2">
      <c r="A11" s="115" t="s">
        <v>53</v>
      </c>
      <c r="B11" s="111" t="s">
        <v>18</v>
      </c>
      <c r="C11" s="40"/>
      <c r="D11" s="40"/>
      <c r="E11" s="36"/>
      <c r="F11" s="36"/>
      <c r="G11" s="38"/>
      <c r="H11" s="37"/>
      <c r="I11" s="36"/>
      <c r="J11" s="36"/>
      <c r="K11" s="36"/>
      <c r="L11" s="77"/>
      <c r="M11" s="37"/>
      <c r="N11" s="7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11"/>
      <c r="AA11" s="11"/>
      <c r="AB11" s="11"/>
    </row>
    <row r="12" spans="1:28" s="10" customFormat="1" ht="17.5" customHeight="1" x14ac:dyDescent="0.2">
      <c r="A12" s="115" t="s">
        <v>54</v>
      </c>
      <c r="B12" s="111" t="s">
        <v>19</v>
      </c>
      <c r="C12" s="71"/>
      <c r="D12" s="71"/>
      <c r="E12" s="36"/>
      <c r="F12" s="36"/>
      <c r="G12" s="38"/>
      <c r="H12" s="37"/>
      <c r="I12" s="36"/>
      <c r="J12" s="36"/>
      <c r="K12" s="36"/>
      <c r="L12" s="77"/>
      <c r="M12" s="37"/>
      <c r="N12" s="7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11"/>
      <c r="AA12" s="11"/>
      <c r="AB12" s="11"/>
    </row>
    <row r="13" spans="1:28" s="10" customFormat="1" ht="17.5" customHeight="1" x14ac:dyDescent="0.2">
      <c r="A13" s="115" t="s">
        <v>55</v>
      </c>
      <c r="B13" s="111" t="s">
        <v>20</v>
      </c>
      <c r="C13" s="71"/>
      <c r="D13" s="71"/>
      <c r="E13" s="36"/>
      <c r="F13" s="36"/>
      <c r="G13" s="38"/>
      <c r="H13" s="37"/>
      <c r="I13" s="36"/>
      <c r="J13" s="36"/>
      <c r="K13" s="36"/>
      <c r="L13" s="77"/>
      <c r="M13" s="37"/>
      <c r="N13" s="7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11"/>
      <c r="AA13" s="11"/>
      <c r="AB13" s="11"/>
    </row>
    <row r="14" spans="1:28" s="10" customFormat="1" ht="17.5" hidden="1" customHeight="1" x14ac:dyDescent="0.2">
      <c r="A14" s="115"/>
      <c r="B14" s="112"/>
      <c r="C14" s="71"/>
      <c r="D14" s="71"/>
      <c r="E14" s="36"/>
      <c r="F14" s="36"/>
      <c r="G14" s="38"/>
      <c r="H14" s="37"/>
      <c r="I14" s="36"/>
      <c r="J14" s="36"/>
      <c r="K14" s="36"/>
      <c r="L14" s="77"/>
      <c r="M14" s="37"/>
      <c r="N14" s="7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11"/>
      <c r="AA14" s="11"/>
      <c r="AB14" s="11"/>
    </row>
    <row r="15" spans="1:28" s="10" customFormat="1" ht="17.5" hidden="1" customHeight="1" x14ac:dyDescent="0.2">
      <c r="A15" s="115"/>
      <c r="B15" s="112"/>
      <c r="C15" s="71"/>
      <c r="D15" s="71"/>
      <c r="E15" s="36"/>
      <c r="F15" s="36"/>
      <c r="G15" s="38"/>
      <c r="H15" s="37"/>
      <c r="I15" s="36"/>
      <c r="J15" s="36"/>
      <c r="K15" s="36"/>
      <c r="L15" s="77"/>
      <c r="M15" s="37"/>
      <c r="N15" s="7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11"/>
      <c r="AA15" s="11"/>
      <c r="AB15" s="11"/>
    </row>
    <row r="16" spans="1:28" s="10" customFormat="1" ht="17.5" hidden="1" customHeight="1" x14ac:dyDescent="0.2">
      <c r="A16" s="115"/>
      <c r="B16" s="112"/>
      <c r="C16" s="71"/>
      <c r="D16" s="71"/>
      <c r="E16" s="36"/>
      <c r="F16" s="36"/>
      <c r="G16" s="38"/>
      <c r="H16" s="37"/>
      <c r="I16" s="36"/>
      <c r="J16" s="36"/>
      <c r="K16" s="36"/>
      <c r="L16" s="77"/>
      <c r="M16" s="37"/>
      <c r="N16" s="7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11"/>
      <c r="AA16" s="11"/>
      <c r="AB16" s="11"/>
    </row>
    <row r="17" spans="1:28" s="10" customFormat="1" ht="17.5" hidden="1" customHeight="1" x14ac:dyDescent="0.2">
      <c r="A17" s="115"/>
      <c r="B17" s="112"/>
      <c r="C17" s="71"/>
      <c r="D17" s="71"/>
      <c r="E17" s="36"/>
      <c r="F17" s="36"/>
      <c r="G17" s="38"/>
      <c r="H17" s="37"/>
      <c r="I17" s="36"/>
      <c r="J17" s="36"/>
      <c r="K17" s="36"/>
      <c r="L17" s="77"/>
      <c r="M17" s="37"/>
      <c r="N17" s="76"/>
      <c r="O17" s="36"/>
      <c r="P17" s="76"/>
      <c r="Q17" s="36"/>
      <c r="R17" s="36"/>
      <c r="S17" s="36"/>
      <c r="T17" s="36"/>
      <c r="U17" s="36"/>
      <c r="V17" s="36"/>
      <c r="W17" s="36"/>
      <c r="X17" s="36"/>
      <c r="Y17" s="36"/>
      <c r="Z17" s="11"/>
      <c r="AA17" s="11"/>
      <c r="AB17" s="11"/>
    </row>
    <row r="18" spans="1:28" s="10" customFormat="1" ht="17.5" hidden="1" customHeight="1" x14ac:dyDescent="0.2">
      <c r="A18" s="115"/>
      <c r="B18" s="112"/>
      <c r="C18" s="71"/>
      <c r="D18" s="71"/>
      <c r="E18" s="36"/>
      <c r="F18" s="36"/>
      <c r="G18" s="38"/>
      <c r="H18" s="37"/>
      <c r="I18" s="36"/>
      <c r="J18" s="36"/>
      <c r="K18" s="36"/>
      <c r="L18" s="77"/>
      <c r="M18" s="37"/>
      <c r="N18" s="76"/>
      <c r="O18" s="36"/>
      <c r="P18" s="76"/>
      <c r="Q18" s="36"/>
      <c r="R18" s="36"/>
      <c r="S18" s="36"/>
      <c r="T18" s="36"/>
      <c r="U18" s="36"/>
      <c r="V18" s="36"/>
      <c r="W18" s="36"/>
      <c r="X18" s="36"/>
      <c r="Y18" s="36"/>
      <c r="Z18" s="11"/>
      <c r="AA18" s="11"/>
      <c r="AB18" s="11"/>
    </row>
    <row r="19" spans="1:28" s="10" customFormat="1" ht="17.5" hidden="1" customHeight="1" x14ac:dyDescent="0.2">
      <c r="A19" s="115"/>
      <c r="B19" s="111"/>
      <c r="C19" s="40"/>
      <c r="D19" s="40"/>
      <c r="E19" s="36"/>
      <c r="F19" s="36"/>
      <c r="G19" s="36"/>
      <c r="H19" s="36"/>
      <c r="I19" s="36"/>
      <c r="J19" s="36"/>
      <c r="K19" s="36"/>
      <c r="L19" s="38"/>
      <c r="M19" s="37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11"/>
      <c r="AA19" s="11"/>
      <c r="AB19" s="11"/>
    </row>
    <row r="20" spans="1:28" s="10" customFormat="1" ht="17.5" customHeight="1" x14ac:dyDescent="0.2">
      <c r="A20" s="115" t="s">
        <v>56</v>
      </c>
      <c r="B20" s="44" t="s">
        <v>14</v>
      </c>
      <c r="C20" s="42">
        <f t="shared" ref="C20:Y20" si="1">SUM(C11:C19)</f>
        <v>0</v>
      </c>
      <c r="D20" s="42">
        <f t="shared" si="1"/>
        <v>0</v>
      </c>
      <c r="E20" s="42">
        <f t="shared" si="1"/>
        <v>0</v>
      </c>
      <c r="F20" s="42">
        <f t="shared" si="1"/>
        <v>0</v>
      </c>
      <c r="G20" s="42">
        <f t="shared" si="1"/>
        <v>0</v>
      </c>
      <c r="H20" s="42">
        <f t="shared" si="1"/>
        <v>0</v>
      </c>
      <c r="I20" s="42">
        <f t="shared" si="1"/>
        <v>0</v>
      </c>
      <c r="J20" s="42">
        <f t="shared" si="1"/>
        <v>0</v>
      </c>
      <c r="K20" s="42">
        <f t="shared" si="1"/>
        <v>0</v>
      </c>
      <c r="L20" s="42">
        <f t="shared" si="1"/>
        <v>0</v>
      </c>
      <c r="M20" s="43">
        <f t="shared" si="1"/>
        <v>0</v>
      </c>
      <c r="N20" s="42">
        <f t="shared" si="1"/>
        <v>0</v>
      </c>
      <c r="O20" s="42">
        <f t="shared" si="1"/>
        <v>0</v>
      </c>
      <c r="P20" s="42">
        <f t="shared" si="1"/>
        <v>0</v>
      </c>
      <c r="Q20" s="42">
        <f t="shared" si="1"/>
        <v>0</v>
      </c>
      <c r="R20" s="42">
        <f t="shared" si="1"/>
        <v>0</v>
      </c>
      <c r="S20" s="42">
        <f t="shared" si="1"/>
        <v>0</v>
      </c>
      <c r="T20" s="42">
        <f t="shared" si="1"/>
        <v>0</v>
      </c>
      <c r="U20" s="42">
        <f t="shared" si="1"/>
        <v>0</v>
      </c>
      <c r="V20" s="42">
        <f t="shared" si="1"/>
        <v>0</v>
      </c>
      <c r="W20" s="42">
        <f t="shared" si="1"/>
        <v>0</v>
      </c>
      <c r="X20" s="41">
        <f t="shared" si="1"/>
        <v>0</v>
      </c>
      <c r="Y20" s="41">
        <f t="shared" si="1"/>
        <v>0</v>
      </c>
      <c r="Z20" s="11"/>
      <c r="AA20" s="11"/>
      <c r="AB20" s="11"/>
    </row>
    <row r="21" spans="1:28" s="10" customFormat="1" ht="17.5" customHeight="1" x14ac:dyDescent="0.2">
      <c r="A21" s="115" t="s">
        <v>57</v>
      </c>
      <c r="B21" s="75" t="s">
        <v>13</v>
      </c>
      <c r="C21" s="75"/>
      <c r="D21" s="75"/>
      <c r="E21" s="73"/>
      <c r="F21" s="73"/>
      <c r="G21" s="73"/>
      <c r="H21" s="73"/>
      <c r="I21" s="73"/>
      <c r="J21" s="73"/>
      <c r="K21" s="73"/>
      <c r="L21" s="73"/>
      <c r="M21" s="74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2"/>
      <c r="Y21" s="72"/>
      <c r="Z21" s="11"/>
      <c r="AA21" s="11"/>
      <c r="AB21" s="11"/>
    </row>
    <row r="22" spans="1:28" s="10" customFormat="1" ht="17.5" customHeight="1" x14ac:dyDescent="0.2">
      <c r="A22" s="115" t="s">
        <v>58</v>
      </c>
      <c r="B22" s="111" t="s">
        <v>25</v>
      </c>
      <c r="C22" s="71"/>
      <c r="D22" s="71"/>
      <c r="E22" s="39"/>
      <c r="F22" s="39"/>
      <c r="G22" s="39"/>
      <c r="H22" s="39"/>
      <c r="I22" s="36"/>
      <c r="J22" s="36"/>
      <c r="K22" s="36"/>
      <c r="L22" s="38"/>
      <c r="M22" s="37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11"/>
      <c r="AA22" s="11"/>
      <c r="AB22" s="11"/>
    </row>
    <row r="23" spans="1:28" s="10" customFormat="1" ht="17.5" customHeight="1" x14ac:dyDescent="0.2">
      <c r="A23" s="115" t="s">
        <v>59</v>
      </c>
      <c r="B23" s="111" t="s">
        <v>26</v>
      </c>
      <c r="C23" s="40"/>
      <c r="D23" s="40"/>
      <c r="E23" s="39"/>
      <c r="F23" s="39"/>
      <c r="G23" s="39"/>
      <c r="H23" s="39"/>
      <c r="I23" s="39"/>
      <c r="J23" s="39"/>
      <c r="K23" s="39"/>
      <c r="L23" s="70"/>
      <c r="M23" s="6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11"/>
      <c r="AA23" s="11"/>
      <c r="AB23" s="11"/>
    </row>
    <row r="24" spans="1:28" s="10" customFormat="1" ht="17.5" customHeight="1" x14ac:dyDescent="0.2">
      <c r="A24" s="115" t="s">
        <v>60</v>
      </c>
      <c r="B24" s="111" t="s">
        <v>27</v>
      </c>
      <c r="C24" s="40"/>
      <c r="D24" s="40"/>
      <c r="E24" s="39"/>
      <c r="F24" s="39"/>
      <c r="G24" s="39"/>
      <c r="H24" s="39"/>
      <c r="I24" s="39"/>
      <c r="J24" s="39"/>
      <c r="K24" s="39"/>
      <c r="L24" s="70"/>
      <c r="M24" s="6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11"/>
      <c r="AA24" s="11"/>
      <c r="AB24" s="11"/>
    </row>
    <row r="25" spans="1:28" s="10" customFormat="1" ht="17.5" customHeight="1" x14ac:dyDescent="0.2">
      <c r="A25" s="115" t="s">
        <v>61</v>
      </c>
      <c r="B25" s="111" t="s">
        <v>28</v>
      </c>
      <c r="C25" s="40"/>
      <c r="D25" s="40"/>
      <c r="E25" s="39"/>
      <c r="F25" s="39"/>
      <c r="G25" s="39"/>
      <c r="H25" s="39"/>
      <c r="I25" s="39"/>
      <c r="J25" s="39"/>
      <c r="K25" s="39"/>
      <c r="L25" s="70"/>
      <c r="M25" s="6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11"/>
      <c r="AA25" s="11"/>
      <c r="AB25" s="11"/>
    </row>
    <row r="26" spans="1:28" s="10" customFormat="1" ht="17.5" customHeight="1" x14ac:dyDescent="0.2">
      <c r="A26" s="115" t="s">
        <v>62</v>
      </c>
      <c r="B26" s="111" t="s">
        <v>29</v>
      </c>
      <c r="C26" s="40"/>
      <c r="D26" s="40"/>
      <c r="E26" s="39"/>
      <c r="F26" s="39"/>
      <c r="G26" s="39"/>
      <c r="H26" s="39"/>
      <c r="I26" s="39"/>
      <c r="J26" s="39"/>
      <c r="K26" s="39"/>
      <c r="L26" s="70"/>
      <c r="M26" s="6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11"/>
      <c r="AA26" s="11"/>
      <c r="AB26" s="11"/>
    </row>
    <row r="27" spans="1:28" s="10" customFormat="1" ht="17.5" customHeight="1" x14ac:dyDescent="0.2">
      <c r="A27" s="115" t="s">
        <v>63</v>
      </c>
      <c r="B27" s="111" t="s">
        <v>30</v>
      </c>
      <c r="C27" s="40"/>
      <c r="D27" s="40"/>
      <c r="E27" s="39"/>
      <c r="F27" s="39"/>
      <c r="G27" s="39"/>
      <c r="H27" s="39"/>
      <c r="I27" s="39"/>
      <c r="J27" s="39"/>
      <c r="K27" s="39"/>
      <c r="L27" s="70"/>
      <c r="M27" s="6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11"/>
      <c r="AA27" s="11"/>
      <c r="AB27" s="11"/>
    </row>
    <row r="28" spans="1:28" s="10" customFormat="1" ht="17.5" customHeight="1" x14ac:dyDescent="0.2">
      <c r="A28" s="115" t="s">
        <v>64</v>
      </c>
      <c r="B28" s="111" t="s">
        <v>31</v>
      </c>
      <c r="C28" s="40"/>
      <c r="D28" s="40"/>
      <c r="E28" s="39"/>
      <c r="F28" s="39"/>
      <c r="G28" s="39"/>
      <c r="H28" s="39"/>
      <c r="I28" s="39"/>
      <c r="J28" s="39"/>
      <c r="K28" s="39"/>
      <c r="L28" s="70"/>
      <c r="M28" s="6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6"/>
      <c r="Y28" s="36"/>
      <c r="Z28" s="11"/>
      <c r="AA28" s="11"/>
      <c r="AB28" s="11"/>
    </row>
    <row r="29" spans="1:28" s="10" customFormat="1" ht="17.5" customHeight="1" x14ac:dyDescent="0.2">
      <c r="A29" s="115" t="s">
        <v>65</v>
      </c>
      <c r="B29" s="111" t="s">
        <v>32</v>
      </c>
      <c r="C29" s="40"/>
      <c r="D29" s="40"/>
      <c r="E29" s="39"/>
      <c r="F29" s="39"/>
      <c r="G29" s="39"/>
      <c r="H29" s="39"/>
      <c r="I29" s="39"/>
      <c r="J29" s="39"/>
      <c r="K29" s="39"/>
      <c r="L29" s="70"/>
      <c r="M29" s="6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11"/>
      <c r="AA29" s="11"/>
      <c r="AB29" s="11"/>
    </row>
    <row r="30" spans="1:28" s="10" customFormat="1" ht="17.5" customHeight="1" x14ac:dyDescent="0.2">
      <c r="A30" s="115" t="s">
        <v>66</v>
      </c>
      <c r="B30" s="111"/>
      <c r="C30" s="40"/>
      <c r="D30" s="40"/>
      <c r="E30" s="39"/>
      <c r="F30" s="39"/>
      <c r="G30" s="39"/>
      <c r="H30" s="39"/>
      <c r="I30" s="36"/>
      <c r="J30" s="36"/>
      <c r="K30" s="36"/>
      <c r="L30" s="38"/>
      <c r="M30" s="37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11"/>
      <c r="AA30" s="11"/>
      <c r="AB30" s="11"/>
    </row>
    <row r="31" spans="1:28" s="10" customFormat="1" ht="17.5" customHeight="1" x14ac:dyDescent="0.2">
      <c r="A31" s="115" t="s">
        <v>67</v>
      </c>
      <c r="B31" s="113"/>
      <c r="C31" s="68"/>
      <c r="D31" s="68"/>
      <c r="E31" s="39"/>
      <c r="F31" s="39"/>
      <c r="G31" s="39"/>
      <c r="H31" s="39"/>
      <c r="I31" s="36"/>
      <c r="J31" s="36"/>
      <c r="K31" s="36"/>
      <c r="L31" s="38"/>
      <c r="M31" s="37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11"/>
      <c r="AA31" s="11"/>
      <c r="AB31" s="11"/>
    </row>
    <row r="32" spans="1:28" s="10" customFormat="1" ht="17.25" customHeight="1" x14ac:dyDescent="0.2">
      <c r="A32" s="115" t="s">
        <v>68</v>
      </c>
      <c r="B32" s="111"/>
      <c r="C32" s="40"/>
      <c r="D32" s="40"/>
      <c r="E32" s="39"/>
      <c r="F32" s="39"/>
      <c r="G32" s="39"/>
      <c r="H32" s="39"/>
      <c r="I32" s="36"/>
      <c r="J32" s="36"/>
      <c r="K32" s="36"/>
      <c r="L32" s="38"/>
      <c r="M32" s="37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11"/>
      <c r="AA32" s="11"/>
      <c r="AB32" s="11"/>
    </row>
    <row r="33" spans="1:28" s="10" customFormat="1" ht="17.5" customHeight="1" x14ac:dyDescent="0.2">
      <c r="A33" s="115" t="s">
        <v>69</v>
      </c>
      <c r="B33" s="111"/>
      <c r="C33" s="40"/>
      <c r="D33" s="40"/>
      <c r="E33" s="39"/>
      <c r="F33" s="39"/>
      <c r="G33" s="39"/>
      <c r="H33" s="39"/>
      <c r="I33" s="36"/>
      <c r="J33" s="36"/>
      <c r="K33" s="36"/>
      <c r="L33" s="38"/>
      <c r="M33" s="37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11"/>
      <c r="AA33" s="11"/>
      <c r="AB33" s="11"/>
    </row>
    <row r="34" spans="1:28" s="10" customFormat="1" ht="17.5" customHeight="1" x14ac:dyDescent="0.2">
      <c r="A34" s="115" t="s">
        <v>70</v>
      </c>
      <c r="B34" s="44" t="s">
        <v>12</v>
      </c>
      <c r="C34" s="66">
        <f t="shared" ref="C34:Y34" si="2">SUM(C22:C33)</f>
        <v>0</v>
      </c>
      <c r="D34" s="66">
        <f t="shared" si="2"/>
        <v>0</v>
      </c>
      <c r="E34" s="66">
        <f t="shared" si="2"/>
        <v>0</v>
      </c>
      <c r="F34" s="66">
        <f t="shared" si="2"/>
        <v>0</v>
      </c>
      <c r="G34" s="66">
        <f t="shared" si="2"/>
        <v>0</v>
      </c>
      <c r="H34" s="66">
        <f t="shared" si="2"/>
        <v>0</v>
      </c>
      <c r="I34" s="66">
        <f t="shared" si="2"/>
        <v>0</v>
      </c>
      <c r="J34" s="66">
        <f t="shared" si="2"/>
        <v>0</v>
      </c>
      <c r="K34" s="66">
        <f t="shared" si="2"/>
        <v>0</v>
      </c>
      <c r="L34" s="66">
        <f t="shared" si="2"/>
        <v>0</v>
      </c>
      <c r="M34" s="67">
        <f t="shared" si="2"/>
        <v>0</v>
      </c>
      <c r="N34" s="66">
        <f t="shared" si="2"/>
        <v>0</v>
      </c>
      <c r="O34" s="66">
        <f t="shared" si="2"/>
        <v>0</v>
      </c>
      <c r="P34" s="66">
        <f t="shared" si="2"/>
        <v>0</v>
      </c>
      <c r="Q34" s="66">
        <f t="shared" si="2"/>
        <v>0</v>
      </c>
      <c r="R34" s="66">
        <f t="shared" si="2"/>
        <v>0</v>
      </c>
      <c r="S34" s="66">
        <f t="shared" si="2"/>
        <v>0</v>
      </c>
      <c r="T34" s="66">
        <f t="shared" si="2"/>
        <v>0</v>
      </c>
      <c r="U34" s="66">
        <f t="shared" si="2"/>
        <v>0</v>
      </c>
      <c r="V34" s="66">
        <f t="shared" si="2"/>
        <v>0</v>
      </c>
      <c r="W34" s="66">
        <f t="shared" si="2"/>
        <v>0</v>
      </c>
      <c r="X34" s="65">
        <f t="shared" si="2"/>
        <v>0</v>
      </c>
      <c r="Y34" s="65">
        <f t="shared" si="2"/>
        <v>0</v>
      </c>
      <c r="Z34" s="11"/>
      <c r="AA34" s="11"/>
      <c r="AB34" s="11"/>
    </row>
    <row r="35" spans="1:28" s="25" customFormat="1" ht="17.5" customHeight="1" thickBot="1" x14ac:dyDescent="0.25">
      <c r="A35" s="116" t="s">
        <v>71</v>
      </c>
      <c r="B35" s="114" t="s">
        <v>11</v>
      </c>
      <c r="C35" s="51">
        <f t="shared" ref="C35:Y35" si="3">C20-C34</f>
        <v>0</v>
      </c>
      <c r="D35" s="51">
        <f t="shared" si="3"/>
        <v>0</v>
      </c>
      <c r="E35" s="51">
        <f t="shared" si="3"/>
        <v>0</v>
      </c>
      <c r="F35" s="51">
        <f t="shared" si="3"/>
        <v>0</v>
      </c>
      <c r="G35" s="51">
        <f t="shared" si="3"/>
        <v>0</v>
      </c>
      <c r="H35" s="51">
        <f t="shared" si="3"/>
        <v>0</v>
      </c>
      <c r="I35" s="51">
        <f t="shared" si="3"/>
        <v>0</v>
      </c>
      <c r="J35" s="51">
        <f t="shared" si="3"/>
        <v>0</v>
      </c>
      <c r="K35" s="51">
        <f t="shared" si="3"/>
        <v>0</v>
      </c>
      <c r="L35" s="57">
        <f t="shared" si="3"/>
        <v>0</v>
      </c>
      <c r="M35" s="58">
        <f t="shared" si="3"/>
        <v>0</v>
      </c>
      <c r="N35" s="63">
        <f t="shared" si="3"/>
        <v>0</v>
      </c>
      <c r="O35" s="63">
        <f t="shared" si="3"/>
        <v>0</v>
      </c>
      <c r="P35" s="63">
        <f t="shared" si="3"/>
        <v>0</v>
      </c>
      <c r="Q35" s="64">
        <f t="shared" si="3"/>
        <v>0</v>
      </c>
      <c r="R35" s="64">
        <f t="shared" si="3"/>
        <v>0</v>
      </c>
      <c r="S35" s="64">
        <f t="shared" si="3"/>
        <v>0</v>
      </c>
      <c r="T35" s="64">
        <f t="shared" si="3"/>
        <v>0</v>
      </c>
      <c r="U35" s="64">
        <f t="shared" si="3"/>
        <v>0</v>
      </c>
      <c r="V35" s="64">
        <f t="shared" si="3"/>
        <v>0</v>
      </c>
      <c r="W35" s="64">
        <f t="shared" si="3"/>
        <v>0</v>
      </c>
      <c r="X35" s="63">
        <f t="shared" si="3"/>
        <v>0</v>
      </c>
      <c r="Y35" s="63">
        <f t="shared" si="3"/>
        <v>0</v>
      </c>
      <c r="Z35" s="26">
        <f>SUM(N35:Y35)</f>
        <v>0</v>
      </c>
      <c r="AA35" s="26"/>
      <c r="AB35" s="26"/>
    </row>
    <row r="36" spans="1:28" s="15" customFormat="1" ht="17.5" customHeight="1" thickBot="1" x14ac:dyDescent="0.25">
      <c r="A36" s="118"/>
      <c r="B36" s="56"/>
      <c r="C36" s="56"/>
      <c r="D36" s="56"/>
      <c r="E36" s="55"/>
      <c r="F36" s="55"/>
      <c r="G36" s="55"/>
      <c r="H36" s="55"/>
      <c r="I36" s="53"/>
      <c r="J36" s="53"/>
      <c r="K36" s="53"/>
      <c r="L36" s="53"/>
      <c r="M36" s="54"/>
      <c r="N36" s="53"/>
      <c r="O36" s="53"/>
      <c r="P36" s="53"/>
      <c r="Q36" s="53"/>
      <c r="R36" s="62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s="10" customFormat="1" ht="17.5" customHeight="1" x14ac:dyDescent="0.2">
      <c r="A37" s="119" t="s">
        <v>72</v>
      </c>
      <c r="B37" s="50" t="s">
        <v>107</v>
      </c>
      <c r="C37" s="50"/>
      <c r="D37" s="50"/>
      <c r="E37" s="60"/>
      <c r="F37" s="60"/>
      <c r="G37" s="60"/>
      <c r="H37" s="60"/>
      <c r="I37" s="60"/>
      <c r="J37" s="60"/>
      <c r="K37" s="60"/>
      <c r="L37" s="60"/>
      <c r="M37" s="61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59"/>
      <c r="Y37" s="59"/>
      <c r="Z37" s="11"/>
      <c r="AA37" s="11"/>
      <c r="AB37" s="11"/>
    </row>
    <row r="38" spans="1:28" s="10" customFormat="1" ht="17.5" customHeight="1" x14ac:dyDescent="0.2">
      <c r="A38" s="120" t="s">
        <v>73</v>
      </c>
      <c r="B38" s="117" t="s">
        <v>21</v>
      </c>
      <c r="C38" s="36"/>
      <c r="D38" s="36"/>
      <c r="E38" s="36"/>
      <c r="F38" s="36"/>
      <c r="G38" s="36"/>
      <c r="H38" s="36"/>
      <c r="I38" s="36"/>
      <c r="J38" s="36"/>
      <c r="K38" s="36"/>
      <c r="L38" s="38"/>
      <c r="M38" s="37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11"/>
      <c r="AA38" s="11"/>
      <c r="AB38" s="11"/>
    </row>
    <row r="39" spans="1:28" s="10" customFormat="1" ht="17.5" customHeight="1" x14ac:dyDescent="0.2">
      <c r="A39" s="120" t="s">
        <v>74</v>
      </c>
      <c r="B39" s="117" t="s">
        <v>22</v>
      </c>
      <c r="C39" s="36"/>
      <c r="D39" s="36"/>
      <c r="E39" s="36"/>
      <c r="F39" s="36"/>
      <c r="G39" s="36"/>
      <c r="H39" s="36"/>
      <c r="I39" s="36"/>
      <c r="J39" s="36"/>
      <c r="K39" s="36"/>
      <c r="L39" s="38"/>
      <c r="M39" s="37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11"/>
      <c r="AA39" s="11"/>
      <c r="AB39" s="11"/>
    </row>
    <row r="40" spans="1:28" s="25" customFormat="1" ht="17.5" customHeight="1" thickBot="1" x14ac:dyDescent="0.25">
      <c r="A40" s="121" t="s">
        <v>75</v>
      </c>
      <c r="B40" s="114" t="s">
        <v>113</v>
      </c>
      <c r="C40" s="51">
        <f t="shared" ref="C40:Y40" si="4">C38-C39</f>
        <v>0</v>
      </c>
      <c r="D40" s="51">
        <f t="shared" si="4"/>
        <v>0</v>
      </c>
      <c r="E40" s="51">
        <f t="shared" si="4"/>
        <v>0</v>
      </c>
      <c r="F40" s="51">
        <f t="shared" si="4"/>
        <v>0</v>
      </c>
      <c r="G40" s="51">
        <f t="shared" si="4"/>
        <v>0</v>
      </c>
      <c r="H40" s="51">
        <f t="shared" si="4"/>
        <v>0</v>
      </c>
      <c r="I40" s="51">
        <f t="shared" si="4"/>
        <v>0</v>
      </c>
      <c r="J40" s="51">
        <f t="shared" si="4"/>
        <v>0</v>
      </c>
      <c r="K40" s="51">
        <f t="shared" si="4"/>
        <v>0</v>
      </c>
      <c r="L40" s="57">
        <f t="shared" si="4"/>
        <v>0</v>
      </c>
      <c r="M40" s="58">
        <f t="shared" si="4"/>
        <v>0</v>
      </c>
      <c r="N40" s="51">
        <f t="shared" si="4"/>
        <v>0</v>
      </c>
      <c r="O40" s="51">
        <f t="shared" si="4"/>
        <v>0</v>
      </c>
      <c r="P40" s="51">
        <f t="shared" si="4"/>
        <v>0</v>
      </c>
      <c r="Q40" s="57">
        <f t="shared" si="4"/>
        <v>0</v>
      </c>
      <c r="R40" s="57">
        <f t="shared" si="4"/>
        <v>0</v>
      </c>
      <c r="S40" s="57">
        <f t="shared" si="4"/>
        <v>0</v>
      </c>
      <c r="T40" s="57">
        <f t="shared" si="4"/>
        <v>0</v>
      </c>
      <c r="U40" s="57">
        <f t="shared" si="4"/>
        <v>0</v>
      </c>
      <c r="V40" s="57">
        <f t="shared" si="4"/>
        <v>0</v>
      </c>
      <c r="W40" s="57">
        <f t="shared" si="4"/>
        <v>0</v>
      </c>
      <c r="X40" s="51">
        <f t="shared" si="4"/>
        <v>0</v>
      </c>
      <c r="Y40" s="51">
        <f t="shared" si="4"/>
        <v>0</v>
      </c>
      <c r="Z40" s="26">
        <f>SUM(N40:Y40)</f>
        <v>0</v>
      </c>
      <c r="AA40" s="26"/>
      <c r="AB40" s="26"/>
    </row>
    <row r="41" spans="1:28" s="15" customFormat="1" ht="17.5" customHeight="1" thickBot="1" x14ac:dyDescent="0.25">
      <c r="A41" s="118"/>
      <c r="B41" s="56"/>
      <c r="C41" s="56"/>
      <c r="D41" s="56"/>
      <c r="E41" s="55"/>
      <c r="F41" s="55"/>
      <c r="G41" s="55"/>
      <c r="H41" s="55"/>
      <c r="I41" s="53"/>
      <c r="J41" s="53"/>
      <c r="K41" s="53"/>
      <c r="L41" s="53"/>
      <c r="M41" s="54"/>
      <c r="N41" s="53"/>
      <c r="O41" s="53"/>
      <c r="P41" s="53"/>
      <c r="Q41" s="53"/>
      <c r="R41" s="53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s="45" customFormat="1" ht="17.5" customHeight="1" x14ac:dyDescent="0.2">
      <c r="A42" s="119" t="s">
        <v>76</v>
      </c>
      <c r="B42" s="50" t="s">
        <v>108</v>
      </c>
      <c r="C42" s="50"/>
      <c r="D42" s="50"/>
      <c r="E42" s="52"/>
      <c r="F42" s="52"/>
      <c r="G42" s="52"/>
      <c r="H42" s="52"/>
      <c r="I42" s="48"/>
      <c r="J42" s="48"/>
      <c r="K42" s="48"/>
      <c r="L42" s="48"/>
      <c r="M42" s="49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7"/>
      <c r="Y42" s="47"/>
      <c r="Z42" s="46"/>
      <c r="AA42" s="46"/>
      <c r="AB42" s="46"/>
    </row>
    <row r="43" spans="1:28" s="10" customFormat="1" ht="17.5" customHeight="1" x14ac:dyDescent="0.2">
      <c r="A43" s="120" t="s">
        <v>77</v>
      </c>
      <c r="B43" s="117" t="s">
        <v>23</v>
      </c>
      <c r="C43" s="36"/>
      <c r="D43" s="36"/>
      <c r="E43" s="36"/>
      <c r="F43" s="36"/>
      <c r="G43" s="36"/>
      <c r="H43" s="36"/>
      <c r="I43" s="36"/>
      <c r="J43" s="36"/>
      <c r="K43" s="36"/>
      <c r="L43" s="38"/>
      <c r="M43" s="38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11"/>
      <c r="AA43" s="11"/>
      <c r="AB43" s="11"/>
    </row>
    <row r="44" spans="1:28" s="10" customFormat="1" ht="17.5" customHeight="1" x14ac:dyDescent="0.2">
      <c r="A44" s="120" t="s">
        <v>78</v>
      </c>
      <c r="B44" s="117" t="s">
        <v>33</v>
      </c>
      <c r="C44" s="36"/>
      <c r="D44" s="36"/>
      <c r="E44" s="36"/>
      <c r="F44" s="36"/>
      <c r="G44" s="36"/>
      <c r="H44" s="36"/>
      <c r="I44" s="36"/>
      <c r="J44" s="36"/>
      <c r="K44" s="36"/>
      <c r="L44" s="38"/>
      <c r="M44" s="37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11"/>
      <c r="AA44" s="11"/>
      <c r="AB44" s="11"/>
    </row>
    <row r="45" spans="1:28" s="10" customFormat="1" ht="17.5" customHeight="1" x14ac:dyDescent="0.2">
      <c r="A45" s="120" t="s">
        <v>79</v>
      </c>
      <c r="B45" s="117" t="s">
        <v>10</v>
      </c>
      <c r="C45" s="36"/>
      <c r="D45" s="36"/>
      <c r="E45" s="36"/>
      <c r="F45" s="36"/>
      <c r="G45" s="36"/>
      <c r="H45" s="36"/>
      <c r="I45" s="36"/>
      <c r="J45" s="36"/>
      <c r="K45" s="36"/>
      <c r="L45" s="38"/>
      <c r="M45" s="37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11"/>
      <c r="AA45" s="11"/>
      <c r="AB45" s="11"/>
    </row>
    <row r="46" spans="1:28" s="10" customFormat="1" ht="17.5" customHeight="1" x14ac:dyDescent="0.2">
      <c r="A46" s="120" t="s">
        <v>80</v>
      </c>
      <c r="B46" s="117" t="s">
        <v>9</v>
      </c>
      <c r="C46" s="36"/>
      <c r="D46" s="36"/>
      <c r="E46" s="36"/>
      <c r="F46" s="36"/>
      <c r="G46" s="36"/>
      <c r="H46" s="36"/>
      <c r="I46" s="36"/>
      <c r="J46" s="36"/>
      <c r="K46" s="36"/>
      <c r="L46" s="38"/>
      <c r="M46" s="37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11"/>
      <c r="AA46" s="11"/>
      <c r="AB46" s="11"/>
    </row>
    <row r="47" spans="1:28" s="10" customFormat="1" ht="17.5" customHeight="1" x14ac:dyDescent="0.2">
      <c r="A47" s="120" t="s">
        <v>81</v>
      </c>
      <c r="B47" s="117" t="s">
        <v>8</v>
      </c>
      <c r="C47" s="36"/>
      <c r="D47" s="36"/>
      <c r="E47" s="36"/>
      <c r="F47" s="36"/>
      <c r="G47" s="36"/>
      <c r="H47" s="36"/>
      <c r="I47" s="36"/>
      <c r="J47" s="36"/>
      <c r="K47" s="36"/>
      <c r="L47" s="38"/>
      <c r="M47" s="37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11"/>
      <c r="AA47" s="11"/>
      <c r="AB47" s="11"/>
    </row>
    <row r="48" spans="1:28" s="10" customFormat="1" ht="17.5" customHeight="1" x14ac:dyDescent="0.2">
      <c r="A48" s="120" t="s">
        <v>82</v>
      </c>
      <c r="B48" s="122" t="s">
        <v>24</v>
      </c>
      <c r="C48" s="36"/>
      <c r="D48" s="36"/>
      <c r="E48" s="36"/>
      <c r="F48" s="36"/>
      <c r="G48" s="36"/>
      <c r="H48" s="36"/>
      <c r="I48" s="36"/>
      <c r="J48" s="36"/>
      <c r="K48" s="36"/>
      <c r="L48" s="38"/>
      <c r="M48" s="37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11">
        <f>SUM(O48:Y48)</f>
        <v>0</v>
      </c>
      <c r="AA48" s="11"/>
      <c r="AB48" s="11"/>
    </row>
    <row r="49" spans="1:28" s="10" customFormat="1" ht="17.25" customHeight="1" x14ac:dyDescent="0.2">
      <c r="A49" s="120" t="s">
        <v>83</v>
      </c>
      <c r="B49" s="122" t="s">
        <v>34</v>
      </c>
      <c r="C49" s="36"/>
      <c r="D49" s="36"/>
      <c r="E49" s="36"/>
      <c r="F49" s="36"/>
      <c r="G49" s="36"/>
      <c r="H49" s="36"/>
      <c r="I49" s="36"/>
      <c r="J49" s="36"/>
      <c r="K49" s="36"/>
      <c r="L49" s="38"/>
      <c r="M49" s="37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11">
        <f>SUM(O49:Y49)</f>
        <v>0</v>
      </c>
      <c r="AA49" s="11"/>
      <c r="AB49" s="11"/>
    </row>
    <row r="50" spans="1:28" s="10" customFormat="1" ht="17.25" customHeight="1" x14ac:dyDescent="0.2">
      <c r="A50" s="120" t="s">
        <v>84</v>
      </c>
      <c r="B50" s="122" t="s">
        <v>35</v>
      </c>
      <c r="C50" s="36"/>
      <c r="D50" s="36"/>
      <c r="E50" s="36"/>
      <c r="F50" s="36"/>
      <c r="G50" s="36"/>
      <c r="H50" s="36"/>
      <c r="I50" s="36"/>
      <c r="J50" s="36"/>
      <c r="K50" s="36"/>
      <c r="L50" s="38"/>
      <c r="M50" s="37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11"/>
      <c r="AA50" s="11"/>
      <c r="AB50" s="11"/>
    </row>
    <row r="51" spans="1:28" s="10" customFormat="1" ht="17.25" customHeight="1" x14ac:dyDescent="0.2">
      <c r="A51" s="120" t="s">
        <v>85</v>
      </c>
      <c r="B51" s="122" t="s">
        <v>7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7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11"/>
      <c r="AA51" s="11"/>
      <c r="AB51" s="11"/>
    </row>
    <row r="52" spans="1:28" s="10" customFormat="1" ht="17.5" customHeight="1" x14ac:dyDescent="0.2">
      <c r="A52" s="120" t="s">
        <v>86</v>
      </c>
      <c r="B52" s="122" t="s">
        <v>6</v>
      </c>
      <c r="C52" s="36"/>
      <c r="D52" s="36"/>
      <c r="E52" s="36"/>
      <c r="F52" s="36"/>
      <c r="G52" s="36"/>
      <c r="H52" s="36"/>
      <c r="I52" s="36"/>
      <c r="J52" s="36"/>
      <c r="K52" s="36"/>
      <c r="L52" s="38"/>
      <c r="M52" s="37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11"/>
      <c r="AA52" s="11"/>
      <c r="AB52" s="11"/>
    </row>
    <row r="53" spans="1:28" s="10" customFormat="1" ht="17.5" customHeight="1" x14ac:dyDescent="0.2">
      <c r="A53" s="120" t="s">
        <v>87</v>
      </c>
      <c r="B53" s="122" t="s">
        <v>5</v>
      </c>
      <c r="C53" s="36"/>
      <c r="D53" s="36"/>
      <c r="E53" s="36"/>
      <c r="F53" s="36"/>
      <c r="G53" s="36"/>
      <c r="H53" s="36"/>
      <c r="I53" s="36"/>
      <c r="J53" s="36"/>
      <c r="K53" s="36"/>
      <c r="L53" s="38"/>
      <c r="M53" s="37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11"/>
      <c r="AA53" s="11"/>
      <c r="AB53" s="11"/>
    </row>
    <row r="54" spans="1:28" s="10" customFormat="1" ht="17.5" customHeight="1" x14ac:dyDescent="0.2">
      <c r="A54" s="120" t="s">
        <v>88</v>
      </c>
      <c r="B54" s="122" t="s">
        <v>4</v>
      </c>
      <c r="C54" s="36"/>
      <c r="D54" s="36"/>
      <c r="E54" s="36"/>
      <c r="F54" s="36"/>
      <c r="G54" s="36"/>
      <c r="H54" s="36"/>
      <c r="I54" s="36"/>
      <c r="J54" s="36"/>
      <c r="K54" s="36"/>
      <c r="L54" s="38"/>
      <c r="M54" s="37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11"/>
      <c r="AA54" s="11"/>
      <c r="AB54" s="11"/>
    </row>
    <row r="55" spans="1:28" s="25" customFormat="1" ht="17.5" customHeight="1" thickBot="1" x14ac:dyDescent="0.25">
      <c r="A55" s="121" t="s">
        <v>89</v>
      </c>
      <c r="B55" s="114" t="s">
        <v>112</v>
      </c>
      <c r="C55" s="51">
        <f t="shared" ref="C55:Y55" si="5">SUM(C43:C47)-SUM(C48:C54)</f>
        <v>0</v>
      </c>
      <c r="D55" s="51">
        <f t="shared" si="5"/>
        <v>0</v>
      </c>
      <c r="E55" s="51">
        <f t="shared" si="5"/>
        <v>0</v>
      </c>
      <c r="F55" s="51">
        <f t="shared" si="5"/>
        <v>0</v>
      </c>
      <c r="G55" s="51">
        <f t="shared" si="5"/>
        <v>0</v>
      </c>
      <c r="H55" s="51">
        <f t="shared" si="5"/>
        <v>0</v>
      </c>
      <c r="I55" s="51">
        <f t="shared" si="5"/>
        <v>0</v>
      </c>
      <c r="J55" s="51">
        <f t="shared" si="5"/>
        <v>0</v>
      </c>
      <c r="K55" s="51">
        <f t="shared" si="5"/>
        <v>0</v>
      </c>
      <c r="L55" s="51">
        <f t="shared" si="5"/>
        <v>0</v>
      </c>
      <c r="M55" s="51">
        <f t="shared" si="5"/>
        <v>0</v>
      </c>
      <c r="N55" s="51">
        <f t="shared" si="5"/>
        <v>0</v>
      </c>
      <c r="O55" s="51">
        <f t="shared" si="5"/>
        <v>0</v>
      </c>
      <c r="P55" s="51">
        <f t="shared" si="5"/>
        <v>0</v>
      </c>
      <c r="Q55" s="51">
        <f t="shared" si="5"/>
        <v>0</v>
      </c>
      <c r="R55" s="51">
        <f t="shared" si="5"/>
        <v>0</v>
      </c>
      <c r="S55" s="51">
        <f t="shared" si="5"/>
        <v>0</v>
      </c>
      <c r="T55" s="51">
        <f t="shared" si="5"/>
        <v>0</v>
      </c>
      <c r="U55" s="51">
        <f t="shared" si="5"/>
        <v>0</v>
      </c>
      <c r="V55" s="51">
        <f t="shared" si="5"/>
        <v>0</v>
      </c>
      <c r="W55" s="51">
        <f t="shared" si="5"/>
        <v>0</v>
      </c>
      <c r="X55" s="51">
        <f t="shared" si="5"/>
        <v>0</v>
      </c>
      <c r="Y55" s="51">
        <f t="shared" si="5"/>
        <v>0</v>
      </c>
      <c r="Z55" s="26">
        <f>SUM(N55:Y55)</f>
        <v>0</v>
      </c>
      <c r="AA55" s="26"/>
      <c r="AB55" s="26"/>
    </row>
    <row r="56" spans="1:28" s="15" customFormat="1" ht="17.5" customHeight="1" thickBot="1" x14ac:dyDescent="0.25">
      <c r="A56" s="118"/>
      <c r="B56" s="20"/>
      <c r="C56" s="20"/>
      <c r="D56" s="20"/>
      <c r="E56" s="19"/>
      <c r="F56" s="19"/>
      <c r="G56" s="19"/>
      <c r="H56" s="19"/>
      <c r="I56" s="16"/>
      <c r="J56" s="16"/>
      <c r="K56" s="16"/>
      <c r="L56" s="16"/>
      <c r="M56" s="18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</row>
    <row r="57" spans="1:28" s="45" customFormat="1" ht="17.5" customHeight="1" x14ac:dyDescent="0.2">
      <c r="A57" s="119" t="s">
        <v>90</v>
      </c>
      <c r="B57" s="50" t="s">
        <v>111</v>
      </c>
      <c r="C57" s="50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7"/>
      <c r="Y57" s="47"/>
      <c r="Z57" s="46"/>
      <c r="AA57" s="46"/>
      <c r="AB57" s="46"/>
    </row>
    <row r="58" spans="1:28" s="10" customFormat="1" ht="17.5" customHeight="1" x14ac:dyDescent="0.2">
      <c r="A58" s="120" t="s">
        <v>91</v>
      </c>
      <c r="B58" s="111"/>
      <c r="C58" s="40"/>
      <c r="D58" s="40"/>
      <c r="E58" s="39"/>
      <c r="F58" s="39"/>
      <c r="G58" s="39"/>
      <c r="H58" s="39"/>
      <c r="I58" s="36"/>
      <c r="J58" s="36"/>
      <c r="K58" s="36"/>
      <c r="L58" s="38"/>
      <c r="M58" s="37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11"/>
      <c r="AA58" s="11"/>
      <c r="AB58" s="11"/>
    </row>
    <row r="59" spans="1:28" s="10" customFormat="1" ht="17.5" customHeight="1" x14ac:dyDescent="0.2">
      <c r="A59" s="120" t="s">
        <v>92</v>
      </c>
      <c r="B59" s="111"/>
      <c r="C59" s="40"/>
      <c r="D59" s="40"/>
      <c r="E59" s="39"/>
      <c r="F59" s="39"/>
      <c r="G59" s="39"/>
      <c r="H59" s="39"/>
      <c r="I59" s="36"/>
      <c r="J59" s="36"/>
      <c r="K59" s="36"/>
      <c r="L59" s="38"/>
      <c r="M59" s="37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11"/>
      <c r="AA59" s="11"/>
      <c r="AB59" s="11"/>
    </row>
    <row r="60" spans="1:28" s="10" customFormat="1" ht="17.5" customHeight="1" x14ac:dyDescent="0.2">
      <c r="A60" s="120" t="s">
        <v>93</v>
      </c>
      <c r="B60" s="111"/>
      <c r="C60" s="40"/>
      <c r="D60" s="40"/>
      <c r="E60" s="39"/>
      <c r="F60" s="39"/>
      <c r="G60" s="39"/>
      <c r="H60" s="39"/>
      <c r="I60" s="36"/>
      <c r="J60" s="36"/>
      <c r="K60" s="36"/>
      <c r="L60" s="38"/>
      <c r="M60" s="37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11"/>
      <c r="AA60" s="11"/>
      <c r="AB60" s="11"/>
    </row>
    <row r="61" spans="1:28" s="30" customFormat="1" ht="17.5" customHeight="1" x14ac:dyDescent="0.2">
      <c r="A61" s="124" t="s">
        <v>94</v>
      </c>
      <c r="B61" s="44" t="s">
        <v>3</v>
      </c>
      <c r="C61" s="42">
        <f t="shared" ref="C61:Y61" si="6">SUM(C58:C60)</f>
        <v>0</v>
      </c>
      <c r="D61" s="42">
        <f t="shared" si="6"/>
        <v>0</v>
      </c>
      <c r="E61" s="42">
        <f t="shared" si="6"/>
        <v>0</v>
      </c>
      <c r="F61" s="42">
        <f t="shared" si="6"/>
        <v>0</v>
      </c>
      <c r="G61" s="42">
        <f t="shared" si="6"/>
        <v>0</v>
      </c>
      <c r="H61" s="42">
        <f t="shared" si="6"/>
        <v>0</v>
      </c>
      <c r="I61" s="42">
        <f t="shared" si="6"/>
        <v>0</v>
      </c>
      <c r="J61" s="42">
        <f t="shared" si="6"/>
        <v>0</v>
      </c>
      <c r="K61" s="42">
        <f t="shared" si="6"/>
        <v>0</v>
      </c>
      <c r="L61" s="42">
        <f t="shared" si="6"/>
        <v>0</v>
      </c>
      <c r="M61" s="43">
        <f t="shared" si="6"/>
        <v>0</v>
      </c>
      <c r="N61" s="42">
        <f t="shared" si="6"/>
        <v>0</v>
      </c>
      <c r="O61" s="42">
        <f t="shared" si="6"/>
        <v>0</v>
      </c>
      <c r="P61" s="42">
        <f t="shared" si="6"/>
        <v>0</v>
      </c>
      <c r="Q61" s="42">
        <f t="shared" si="6"/>
        <v>0</v>
      </c>
      <c r="R61" s="42">
        <f t="shared" si="6"/>
        <v>0</v>
      </c>
      <c r="S61" s="42">
        <f t="shared" si="6"/>
        <v>0</v>
      </c>
      <c r="T61" s="42">
        <f t="shared" si="6"/>
        <v>0</v>
      </c>
      <c r="U61" s="42">
        <f t="shared" si="6"/>
        <v>0</v>
      </c>
      <c r="V61" s="42">
        <f t="shared" si="6"/>
        <v>0</v>
      </c>
      <c r="W61" s="42">
        <f t="shared" si="6"/>
        <v>0</v>
      </c>
      <c r="X61" s="41">
        <f t="shared" si="6"/>
        <v>0</v>
      </c>
      <c r="Y61" s="41">
        <f t="shared" si="6"/>
        <v>0</v>
      </c>
      <c r="Z61" s="31"/>
      <c r="AA61" s="31"/>
      <c r="AB61" s="31"/>
    </row>
    <row r="62" spans="1:28" s="30" customFormat="1" ht="17.5" customHeight="1" x14ac:dyDescent="0.2">
      <c r="A62" s="124" t="s">
        <v>95</v>
      </c>
      <c r="B62" s="35" t="s">
        <v>2</v>
      </c>
      <c r="C62" s="35"/>
      <c r="D62" s="35"/>
      <c r="E62" s="33"/>
      <c r="F62" s="33"/>
      <c r="G62" s="33"/>
      <c r="H62" s="33"/>
      <c r="I62" s="33"/>
      <c r="J62" s="33"/>
      <c r="K62" s="33"/>
      <c r="L62" s="33"/>
      <c r="M62" s="34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2"/>
      <c r="Y62" s="32"/>
      <c r="Z62" s="31"/>
      <c r="AA62" s="31"/>
      <c r="AB62" s="31"/>
    </row>
    <row r="63" spans="1:28" s="10" customFormat="1" ht="17.5" customHeight="1" x14ac:dyDescent="0.2">
      <c r="A63" s="120" t="s">
        <v>96</v>
      </c>
      <c r="B63" s="111"/>
      <c r="C63" s="40"/>
      <c r="D63" s="40"/>
      <c r="E63" s="39"/>
      <c r="F63" s="39"/>
      <c r="G63" s="39"/>
      <c r="H63" s="39"/>
      <c r="I63" s="36"/>
      <c r="J63" s="36"/>
      <c r="K63" s="36"/>
      <c r="L63" s="38"/>
      <c r="M63" s="37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11"/>
      <c r="AA63" s="11"/>
      <c r="AB63" s="11"/>
    </row>
    <row r="64" spans="1:28" s="10" customFormat="1" ht="17.5" customHeight="1" x14ac:dyDescent="0.2">
      <c r="A64" s="120" t="s">
        <v>97</v>
      </c>
      <c r="B64" s="111"/>
      <c r="C64" s="40"/>
      <c r="D64" s="40"/>
      <c r="E64" s="39"/>
      <c r="F64" s="39"/>
      <c r="G64" s="39"/>
      <c r="H64" s="39"/>
      <c r="I64" s="36"/>
      <c r="J64" s="36"/>
      <c r="K64" s="36"/>
      <c r="L64" s="38"/>
      <c r="M64" s="37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11"/>
      <c r="AA64" s="11"/>
      <c r="AB64" s="11"/>
    </row>
    <row r="65" spans="1:28" s="10" customFormat="1" ht="17.5" customHeight="1" x14ac:dyDescent="0.2">
      <c r="A65" s="120" t="s">
        <v>98</v>
      </c>
      <c r="B65" s="111"/>
      <c r="C65" s="40"/>
      <c r="D65" s="40"/>
      <c r="E65" s="39"/>
      <c r="F65" s="39"/>
      <c r="G65" s="39"/>
      <c r="H65" s="39"/>
      <c r="I65" s="36"/>
      <c r="J65" s="36"/>
      <c r="K65" s="36"/>
      <c r="L65" s="38"/>
      <c r="M65" s="37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11"/>
      <c r="AA65" s="11"/>
      <c r="AB65" s="11"/>
    </row>
    <row r="66" spans="1:28" s="30" customFormat="1" ht="17.5" customHeight="1" x14ac:dyDescent="0.2">
      <c r="A66" s="124" t="s">
        <v>99</v>
      </c>
      <c r="B66" s="35" t="s">
        <v>1</v>
      </c>
      <c r="C66" s="33">
        <f t="shared" ref="C66:Y66" si="7">SUM(C63:C65)</f>
        <v>0</v>
      </c>
      <c r="D66" s="33">
        <f t="shared" si="7"/>
        <v>0</v>
      </c>
      <c r="E66" s="33">
        <f t="shared" si="7"/>
        <v>0</v>
      </c>
      <c r="F66" s="33">
        <f t="shared" si="7"/>
        <v>0</v>
      </c>
      <c r="G66" s="33">
        <f t="shared" si="7"/>
        <v>0</v>
      </c>
      <c r="H66" s="33">
        <f t="shared" si="7"/>
        <v>0</v>
      </c>
      <c r="I66" s="33">
        <f t="shared" si="7"/>
        <v>0</v>
      </c>
      <c r="J66" s="33">
        <f t="shared" si="7"/>
        <v>0</v>
      </c>
      <c r="K66" s="33">
        <f t="shared" si="7"/>
        <v>0</v>
      </c>
      <c r="L66" s="33">
        <f t="shared" si="7"/>
        <v>0</v>
      </c>
      <c r="M66" s="34">
        <f t="shared" si="7"/>
        <v>0</v>
      </c>
      <c r="N66" s="33">
        <f t="shared" si="7"/>
        <v>0</v>
      </c>
      <c r="O66" s="33">
        <f t="shared" si="7"/>
        <v>0</v>
      </c>
      <c r="P66" s="33">
        <f t="shared" si="7"/>
        <v>0</v>
      </c>
      <c r="Q66" s="33">
        <f t="shared" si="7"/>
        <v>0</v>
      </c>
      <c r="R66" s="33">
        <f t="shared" si="7"/>
        <v>0</v>
      </c>
      <c r="S66" s="33">
        <f t="shared" si="7"/>
        <v>0</v>
      </c>
      <c r="T66" s="33">
        <f t="shared" si="7"/>
        <v>0</v>
      </c>
      <c r="U66" s="33">
        <f t="shared" si="7"/>
        <v>0</v>
      </c>
      <c r="V66" s="33">
        <f t="shared" si="7"/>
        <v>0</v>
      </c>
      <c r="W66" s="33">
        <f t="shared" si="7"/>
        <v>0</v>
      </c>
      <c r="X66" s="32">
        <f t="shared" si="7"/>
        <v>0</v>
      </c>
      <c r="Y66" s="32">
        <f t="shared" si="7"/>
        <v>0</v>
      </c>
      <c r="Z66" s="31"/>
      <c r="AA66" s="31"/>
      <c r="AB66" s="31"/>
    </row>
    <row r="67" spans="1:28" s="25" customFormat="1" ht="17.5" customHeight="1" thickBot="1" x14ac:dyDescent="0.25">
      <c r="A67" s="121" t="s">
        <v>100</v>
      </c>
      <c r="B67" s="123" t="s">
        <v>110</v>
      </c>
      <c r="C67" s="27">
        <f t="shared" ref="C67:Y67" si="8">C61-C66</f>
        <v>0</v>
      </c>
      <c r="D67" s="27">
        <f t="shared" si="8"/>
        <v>0</v>
      </c>
      <c r="E67" s="27">
        <f t="shared" si="8"/>
        <v>0</v>
      </c>
      <c r="F67" s="27">
        <f t="shared" si="8"/>
        <v>0</v>
      </c>
      <c r="G67" s="27">
        <f t="shared" si="8"/>
        <v>0</v>
      </c>
      <c r="H67" s="27">
        <f t="shared" si="8"/>
        <v>0</v>
      </c>
      <c r="I67" s="27">
        <f t="shared" si="8"/>
        <v>0</v>
      </c>
      <c r="J67" s="27">
        <f t="shared" si="8"/>
        <v>0</v>
      </c>
      <c r="K67" s="27">
        <f t="shared" si="8"/>
        <v>0</v>
      </c>
      <c r="L67" s="29">
        <f t="shared" si="8"/>
        <v>0</v>
      </c>
      <c r="M67" s="28">
        <f t="shared" si="8"/>
        <v>0</v>
      </c>
      <c r="N67" s="27">
        <f t="shared" si="8"/>
        <v>0</v>
      </c>
      <c r="O67" s="27">
        <f t="shared" si="8"/>
        <v>0</v>
      </c>
      <c r="P67" s="27">
        <f t="shared" si="8"/>
        <v>0</v>
      </c>
      <c r="Q67" s="27">
        <f t="shared" si="8"/>
        <v>0</v>
      </c>
      <c r="R67" s="27">
        <f t="shared" si="8"/>
        <v>0</v>
      </c>
      <c r="S67" s="27">
        <f t="shared" si="8"/>
        <v>0</v>
      </c>
      <c r="T67" s="27">
        <f t="shared" si="8"/>
        <v>0</v>
      </c>
      <c r="U67" s="27">
        <f t="shared" si="8"/>
        <v>0</v>
      </c>
      <c r="V67" s="27">
        <f t="shared" si="8"/>
        <v>0</v>
      </c>
      <c r="W67" s="27">
        <f t="shared" si="8"/>
        <v>0</v>
      </c>
      <c r="X67" s="27">
        <f t="shared" si="8"/>
        <v>0</v>
      </c>
      <c r="Y67" s="27">
        <f t="shared" si="8"/>
        <v>0</v>
      </c>
      <c r="Z67" s="26"/>
      <c r="AA67" s="26"/>
      <c r="AB67" s="26"/>
    </row>
    <row r="68" spans="1:28" s="15" customFormat="1" ht="17.5" customHeight="1" thickBot="1" x14ac:dyDescent="0.25">
      <c r="A68" s="21"/>
      <c r="B68" s="20"/>
      <c r="C68" s="20"/>
      <c r="D68" s="20"/>
      <c r="E68" s="19"/>
      <c r="F68" s="19"/>
      <c r="G68" s="19"/>
      <c r="H68" s="19"/>
      <c r="I68" s="16"/>
      <c r="J68" s="16"/>
      <c r="K68" s="16"/>
      <c r="L68" s="16"/>
      <c r="M68" s="18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</row>
    <row r="69" spans="1:28" s="15" customFormat="1" ht="17.5" customHeight="1" thickBot="1" x14ac:dyDescent="0.25">
      <c r="A69" s="110" t="s">
        <v>101</v>
      </c>
      <c r="B69" s="125" t="s">
        <v>109</v>
      </c>
      <c r="C69" s="23">
        <f t="shared" ref="C69:Y69" si="9">C35+C40+C55+C67</f>
        <v>0</v>
      </c>
      <c r="D69" s="23">
        <f t="shared" si="9"/>
        <v>0</v>
      </c>
      <c r="E69" s="23">
        <f t="shared" si="9"/>
        <v>0</v>
      </c>
      <c r="F69" s="23">
        <f t="shared" si="9"/>
        <v>0</v>
      </c>
      <c r="G69" s="23">
        <f t="shared" si="9"/>
        <v>0</v>
      </c>
      <c r="H69" s="23">
        <f t="shared" si="9"/>
        <v>0</v>
      </c>
      <c r="I69" s="23">
        <f t="shared" si="9"/>
        <v>0</v>
      </c>
      <c r="J69" s="23">
        <f t="shared" si="9"/>
        <v>0</v>
      </c>
      <c r="K69" s="23">
        <f t="shared" si="9"/>
        <v>0</v>
      </c>
      <c r="L69" s="23">
        <f t="shared" si="9"/>
        <v>0</v>
      </c>
      <c r="M69" s="24">
        <f t="shared" si="9"/>
        <v>0</v>
      </c>
      <c r="N69" s="23">
        <f t="shared" si="9"/>
        <v>0</v>
      </c>
      <c r="O69" s="23">
        <f t="shared" si="9"/>
        <v>0</v>
      </c>
      <c r="P69" s="23">
        <f t="shared" si="9"/>
        <v>0</v>
      </c>
      <c r="Q69" s="23">
        <f t="shared" si="9"/>
        <v>0</v>
      </c>
      <c r="R69" s="23">
        <f t="shared" si="9"/>
        <v>0</v>
      </c>
      <c r="S69" s="23">
        <f t="shared" si="9"/>
        <v>0</v>
      </c>
      <c r="T69" s="23">
        <f t="shared" si="9"/>
        <v>0</v>
      </c>
      <c r="U69" s="23">
        <f t="shared" si="9"/>
        <v>0</v>
      </c>
      <c r="V69" s="23">
        <f t="shared" si="9"/>
        <v>0</v>
      </c>
      <c r="W69" s="23">
        <f t="shared" si="9"/>
        <v>0</v>
      </c>
      <c r="X69" s="22">
        <f t="shared" si="9"/>
        <v>0</v>
      </c>
      <c r="Y69" s="22">
        <f t="shared" si="9"/>
        <v>0</v>
      </c>
      <c r="Z69" s="16"/>
      <c r="AA69" s="16"/>
      <c r="AB69" s="16"/>
    </row>
    <row r="70" spans="1:28" s="15" customFormat="1" ht="17.5" customHeight="1" thickBot="1" x14ac:dyDescent="0.25">
      <c r="A70" s="21"/>
      <c r="B70" s="20"/>
      <c r="C70" s="19"/>
      <c r="D70" s="19"/>
      <c r="E70" s="19"/>
      <c r="F70" s="19"/>
      <c r="G70" s="19"/>
      <c r="H70" s="19"/>
      <c r="I70" s="16"/>
      <c r="J70" s="16"/>
      <c r="K70" s="16"/>
      <c r="L70" s="16"/>
      <c r="M70" s="18"/>
      <c r="N70" s="16"/>
      <c r="O70" s="16"/>
      <c r="P70" s="16"/>
      <c r="Q70" s="16"/>
      <c r="R70" s="17"/>
      <c r="S70" s="16"/>
      <c r="T70" s="16"/>
      <c r="U70" s="16"/>
      <c r="V70" s="16"/>
      <c r="W70" s="16"/>
      <c r="X70" s="16"/>
      <c r="Y70" s="16"/>
      <c r="Z70" s="16"/>
      <c r="AA70" s="16"/>
      <c r="AB70" s="16"/>
    </row>
    <row r="71" spans="1:28" s="10" customFormat="1" ht="17.5" customHeight="1" thickBot="1" x14ac:dyDescent="0.25">
      <c r="A71" s="110" t="s">
        <v>102</v>
      </c>
      <c r="B71" s="126" t="s">
        <v>0</v>
      </c>
      <c r="C71" s="12">
        <f t="shared" ref="C71:Y71" si="10">C8+C69</f>
        <v>0</v>
      </c>
      <c r="D71" s="12">
        <f t="shared" si="10"/>
        <v>0</v>
      </c>
      <c r="E71" s="12">
        <f t="shared" si="10"/>
        <v>0</v>
      </c>
      <c r="F71" s="12">
        <f t="shared" si="10"/>
        <v>0</v>
      </c>
      <c r="G71" s="12">
        <f t="shared" si="10"/>
        <v>0</v>
      </c>
      <c r="H71" s="12">
        <f t="shared" si="10"/>
        <v>0</v>
      </c>
      <c r="I71" s="12">
        <f t="shared" si="10"/>
        <v>1</v>
      </c>
      <c r="J71" s="12">
        <f t="shared" si="10"/>
        <v>1</v>
      </c>
      <c r="K71" s="12">
        <f t="shared" si="10"/>
        <v>1</v>
      </c>
      <c r="L71" s="14">
        <f t="shared" si="10"/>
        <v>1</v>
      </c>
      <c r="M71" s="13">
        <f t="shared" si="10"/>
        <v>1</v>
      </c>
      <c r="N71" s="12">
        <f t="shared" si="10"/>
        <v>1</v>
      </c>
      <c r="O71" s="12">
        <f t="shared" si="10"/>
        <v>1</v>
      </c>
      <c r="P71" s="12">
        <f t="shared" si="10"/>
        <v>1</v>
      </c>
      <c r="Q71" s="12">
        <f t="shared" si="10"/>
        <v>1</v>
      </c>
      <c r="R71" s="12">
        <f t="shared" si="10"/>
        <v>1</v>
      </c>
      <c r="S71" s="12">
        <f t="shared" si="10"/>
        <v>1</v>
      </c>
      <c r="T71" s="12">
        <f t="shared" si="10"/>
        <v>1</v>
      </c>
      <c r="U71" s="12">
        <f t="shared" si="10"/>
        <v>1</v>
      </c>
      <c r="V71" s="12">
        <f t="shared" si="10"/>
        <v>1</v>
      </c>
      <c r="W71" s="12">
        <f t="shared" si="10"/>
        <v>1</v>
      </c>
      <c r="X71" s="12">
        <f t="shared" si="10"/>
        <v>1</v>
      </c>
      <c r="Y71" s="12">
        <f t="shared" si="10"/>
        <v>1</v>
      </c>
      <c r="Z71" s="11"/>
      <c r="AA71" s="11"/>
      <c r="AB71" s="11"/>
    </row>
    <row r="72" spans="1:28" s="5" customFormat="1" ht="17.5" customHeight="1" x14ac:dyDescent="0.2">
      <c r="A72" s="8"/>
      <c r="B72" s="7"/>
      <c r="C72" s="7"/>
      <c r="D72" s="7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s="5" customFormat="1" ht="17.5" customHeight="1" x14ac:dyDescent="0.2">
      <c r="A73" s="8"/>
      <c r="B73" s="7"/>
      <c r="C73" s="7"/>
      <c r="D73" s="7"/>
      <c r="E73" s="9"/>
      <c r="F73" s="9"/>
      <c r="G73" s="9"/>
      <c r="H73" s="9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s="5" customFormat="1" ht="17.5" customHeight="1" x14ac:dyDescent="0.2">
      <c r="A74" s="8"/>
      <c r="B74" s="7"/>
      <c r="C74" s="7"/>
      <c r="D74" s="7"/>
      <c r="E74" s="9"/>
      <c r="F74" s="9"/>
      <c r="G74" s="9"/>
      <c r="H74" s="9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s="5" customFormat="1" ht="17.5" customHeight="1" x14ac:dyDescent="0.2">
      <c r="A75" s="8"/>
      <c r="B75" s="7"/>
      <c r="C75" s="7"/>
      <c r="D75" s="7"/>
      <c r="E75" s="9"/>
      <c r="F75" s="9"/>
      <c r="G75" s="9"/>
      <c r="H75" s="9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s="5" customFormat="1" ht="17.5" customHeight="1" x14ac:dyDescent="0.2">
      <c r="A76" s="8"/>
      <c r="B76" s="7"/>
      <c r="C76" s="7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s="5" customFormat="1" ht="17.5" customHeight="1" x14ac:dyDescent="0.2">
      <c r="A77" s="8"/>
      <c r="B77" s="7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s="5" customFormat="1" ht="17.5" customHeight="1" x14ac:dyDescent="0.2">
      <c r="A78" s="8"/>
      <c r="B78" s="7"/>
      <c r="C78" s="7"/>
      <c r="D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s="5" customFormat="1" ht="17.5" customHeight="1" x14ac:dyDescent="0.2">
      <c r="A79" s="8"/>
      <c r="B79" s="7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7.5" customHeight="1" x14ac:dyDescent="0.2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5:28" ht="17.5" customHeight="1" x14ac:dyDescent="0.2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5:28" ht="17.5" customHeight="1" x14ac:dyDescent="0.2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5:28" x14ac:dyDescent="0.2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5:28" x14ac:dyDescent="0.2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5:28" x14ac:dyDescent="0.2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5:28" x14ac:dyDescent="0.2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5:28" x14ac:dyDescent="0.2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5:28" x14ac:dyDescent="0.2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5:28" x14ac:dyDescent="0.2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5:28" x14ac:dyDescent="0.2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5:28" x14ac:dyDescent="0.2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5:28" x14ac:dyDescent="0.2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5:28" x14ac:dyDescent="0.2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5:28" x14ac:dyDescent="0.2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5:28" x14ac:dyDescent="0.2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5:28" x14ac:dyDescent="0.2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5:28" x14ac:dyDescent="0.2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5:28" x14ac:dyDescent="0.2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5:28" x14ac:dyDescent="0.2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5:28" x14ac:dyDescent="0.2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5:28" x14ac:dyDescent="0.2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5:28" x14ac:dyDescent="0.2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5:28" x14ac:dyDescent="0.2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5:28" x14ac:dyDescent="0.2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5:28" x14ac:dyDescent="0.2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5:28" x14ac:dyDescent="0.2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5:28" x14ac:dyDescent="0.2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5:28" x14ac:dyDescent="0.2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5:28" x14ac:dyDescent="0.2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5:28" x14ac:dyDescent="0.2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5:28" x14ac:dyDescent="0.2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5:28" x14ac:dyDescent="0.2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5:28" x14ac:dyDescent="0.2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5:28" x14ac:dyDescent="0.2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5:28" x14ac:dyDescent="0.2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5:28" x14ac:dyDescent="0.2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5:28" x14ac:dyDescent="0.2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5:28" x14ac:dyDescent="0.2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5:28" x14ac:dyDescent="0.2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5:28" x14ac:dyDescent="0.2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5:28" x14ac:dyDescent="0.2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5:28" x14ac:dyDescent="0.2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5:28" x14ac:dyDescent="0.2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5:28" x14ac:dyDescent="0.2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5:28" x14ac:dyDescent="0.2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5:28" x14ac:dyDescent="0.2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5:28" x14ac:dyDescent="0.2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5:28" x14ac:dyDescent="0.2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5:28" x14ac:dyDescent="0.2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5:28" x14ac:dyDescent="0.2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5:28" x14ac:dyDescent="0.2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5:28" x14ac:dyDescent="0.2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5:28" x14ac:dyDescent="0.2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5:28" x14ac:dyDescent="0.2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5:28" x14ac:dyDescent="0.2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5:28" x14ac:dyDescent="0.2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5:28" x14ac:dyDescent="0.2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5:28" x14ac:dyDescent="0.2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5:28" x14ac:dyDescent="0.2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5:28" x14ac:dyDescent="0.2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5:28" x14ac:dyDescent="0.2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5:28" x14ac:dyDescent="0.2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5:28" x14ac:dyDescent="0.2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5:28" x14ac:dyDescent="0.2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5:28" x14ac:dyDescent="0.2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5:28" x14ac:dyDescent="0.2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5:28" x14ac:dyDescent="0.2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5:28" x14ac:dyDescent="0.2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5:28" x14ac:dyDescent="0.2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5:28" x14ac:dyDescent="0.2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5:28" x14ac:dyDescent="0.2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5:28" x14ac:dyDescent="0.2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5:28" x14ac:dyDescent="0.2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5:28" x14ac:dyDescent="0.2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5:28" x14ac:dyDescent="0.2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5:28" x14ac:dyDescent="0.2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5:28" x14ac:dyDescent="0.2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5:28" x14ac:dyDescent="0.2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5:28" x14ac:dyDescent="0.2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5:28" x14ac:dyDescent="0.2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5:28" x14ac:dyDescent="0.2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5:28" x14ac:dyDescent="0.2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5:28" x14ac:dyDescent="0.2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5:28" x14ac:dyDescent="0.2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5:28" x14ac:dyDescent="0.2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5:28" x14ac:dyDescent="0.2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5:28" x14ac:dyDescent="0.2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5:28" x14ac:dyDescent="0.2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5:28" x14ac:dyDescent="0.2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5:28" x14ac:dyDescent="0.2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5:28" x14ac:dyDescent="0.2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5:28" x14ac:dyDescent="0.2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5:28" x14ac:dyDescent="0.2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5:28" x14ac:dyDescent="0.2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5:28" x14ac:dyDescent="0.2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5:28" x14ac:dyDescent="0.2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5:28" x14ac:dyDescent="0.2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5:28" x14ac:dyDescent="0.2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5:28" x14ac:dyDescent="0.2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5:28" x14ac:dyDescent="0.2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5:28" x14ac:dyDescent="0.2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5:28" x14ac:dyDescent="0.2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5:28" x14ac:dyDescent="0.2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5:28" x14ac:dyDescent="0.2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5:28" x14ac:dyDescent="0.2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5:28" x14ac:dyDescent="0.2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5:28" x14ac:dyDescent="0.2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5:28" x14ac:dyDescent="0.2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5:28" x14ac:dyDescent="0.2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5:28" x14ac:dyDescent="0.2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5:28" x14ac:dyDescent="0.2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5:28" x14ac:dyDescent="0.2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5:28" x14ac:dyDescent="0.2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5:28" x14ac:dyDescent="0.2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5:28" x14ac:dyDescent="0.2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5:28" x14ac:dyDescent="0.2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5:28" x14ac:dyDescent="0.2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5:28" x14ac:dyDescent="0.2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5:28" x14ac:dyDescent="0.2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5:28" x14ac:dyDescent="0.2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5:28" x14ac:dyDescent="0.2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5:28" x14ac:dyDescent="0.2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5:28" x14ac:dyDescent="0.2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5:28" x14ac:dyDescent="0.2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5:28" x14ac:dyDescent="0.2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5:28" x14ac:dyDescent="0.2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5:28" x14ac:dyDescent="0.2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</sheetData>
  <sheetProtection selectLockedCells="1" selectUnlockedCells="1"/>
  <mergeCells count="2">
    <mergeCell ref="I2:R2"/>
    <mergeCell ref="I1:R1"/>
  </mergeCells>
  <phoneticPr fontId="14" type="noConversion"/>
  <printOptions horizontalCentered="1" verticalCentered="1"/>
  <pageMargins left="0.19652777777777777" right="0" top="0.39374999999999999" bottom="0" header="0.51180555555555551" footer="0.51180555555555551"/>
  <pageSetup paperSize="9" firstPageNumber="0" orientation="landscape" horizontalDpi="300" verticalDpi="300"/>
  <headerFooter alignWithMargins="0"/>
  <rowBreaks count="1" manualBreakCount="1"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Жанна Янберг</cp:lastModifiedBy>
  <dcterms:created xsi:type="dcterms:W3CDTF">2020-01-16T10:52:18Z</dcterms:created>
  <dcterms:modified xsi:type="dcterms:W3CDTF">2020-01-17T17:16:56Z</dcterms:modified>
</cp:coreProperties>
</file>